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35" windowWidth="19095" windowHeight="11400" tabRatio="697" activeTab="9"/>
  </bookViews>
  <sheets>
    <sheet name="Funcionarios" sheetId="1" r:id="rId1"/>
    <sheet name="FUNC POR FUNÇÃO" sheetId="2" r:id="rId2"/>
    <sheet name="SALÁRIOS" sheetId="6" r:id="rId3"/>
    <sheet name="MAPA PLANTÃO" sheetId="8" r:id="rId4"/>
    <sheet name="Plan4" sheetId="9" r:id="rId5"/>
    <sheet name="Plan2" sheetId="10" r:id="rId6"/>
    <sheet name="UNIFORMES" sheetId="11" r:id="rId7"/>
    <sheet name="PLANO DE TRABALHO" sheetId="12" r:id="rId8"/>
    <sheet name="Plan1" sheetId="13" r:id="rId9"/>
    <sheet name="Plan3" sheetId="14" r:id="rId10"/>
  </sheets>
  <definedNames>
    <definedName name="_xlnm._FilterDatabase" localSheetId="1" hidden="1">'FUNC POR FUNÇÃO'!$B$1:$F$2</definedName>
    <definedName name="_xlnm._FilterDatabase" localSheetId="0" hidden="1">Funcionarios!$C$1:$N$23</definedName>
    <definedName name="_xlnm._FilterDatabase" localSheetId="4" hidden="1">Plan4!$A$2:$C$25</definedName>
    <definedName name="_xlnm._FilterDatabase" localSheetId="7" hidden="1">'PLANO DE TRABALHO'!$A$46:$B$69</definedName>
    <definedName name="_xlnm._FilterDatabase" localSheetId="2" hidden="1">SALÁRIOS!$A$1:$K$25</definedName>
    <definedName name="_xlnm._FilterDatabase" localSheetId="6" hidden="1">UNIFORMES!$D$1:$M$28</definedName>
  </definedNames>
  <calcPr calcId="144525"/>
</workbook>
</file>

<file path=xl/calcChain.xml><?xml version="1.0" encoding="utf-8"?>
<calcChain xmlns="http://schemas.openxmlformats.org/spreadsheetml/2006/main">
  <c r="D28" i="11" l="1"/>
  <c r="M3" i="11"/>
  <c r="D7" i="11" l="1"/>
  <c r="D8" i="11"/>
  <c r="D9" i="11"/>
  <c r="D10" i="11"/>
  <c r="D11" i="11"/>
  <c r="D12" i="11"/>
  <c r="D22" i="11" l="1"/>
  <c r="F27" i="11" l="1"/>
  <c r="H27" i="11"/>
  <c r="J27" i="11"/>
  <c r="K27" i="11"/>
  <c r="D26" i="11"/>
  <c r="D25" i="11"/>
  <c r="D24" i="11"/>
  <c r="D23" i="11"/>
  <c r="D14" i="11"/>
  <c r="D13" i="11"/>
  <c r="D5" i="11"/>
  <c r="D4" i="11"/>
  <c r="D3" i="11"/>
  <c r="D27" i="11" l="1"/>
  <c r="M27" i="11"/>
</calcChain>
</file>

<file path=xl/sharedStrings.xml><?xml version="1.0" encoding="utf-8"?>
<sst xmlns="http://schemas.openxmlformats.org/spreadsheetml/2006/main" count="1226" uniqueCount="260">
  <si>
    <t>Nome</t>
  </si>
  <si>
    <t>Data de Nas</t>
  </si>
  <si>
    <t>Sexo</t>
  </si>
  <si>
    <t xml:space="preserve"> CPF</t>
  </si>
  <si>
    <t>RG</t>
  </si>
  <si>
    <t>Escolaridade</t>
  </si>
  <si>
    <t>Profissão</t>
  </si>
  <si>
    <t>Vinculo</t>
  </si>
  <si>
    <t>Função</t>
  </si>
  <si>
    <t xml:space="preserve">Inicio </t>
  </si>
  <si>
    <t>Fabio Augusto</t>
  </si>
  <si>
    <t>Natalia Q.Louza Leitão</t>
  </si>
  <si>
    <t>Maria Ionice de Freitas</t>
  </si>
  <si>
    <t>Cristiane  Aparecida  Paes</t>
  </si>
  <si>
    <t>Amanda  Souza Silva</t>
  </si>
  <si>
    <t>F</t>
  </si>
  <si>
    <t>M</t>
  </si>
  <si>
    <t>205.923.918-41</t>
  </si>
  <si>
    <t>155.572.188-58</t>
  </si>
  <si>
    <t>040.665.605-39</t>
  </si>
  <si>
    <t>333.387.228-50</t>
  </si>
  <si>
    <t>205.079.318-90</t>
  </si>
  <si>
    <t>214.495.788-61</t>
  </si>
  <si>
    <t>287.449.198-59</t>
  </si>
  <si>
    <t>E-MAIL</t>
  </si>
  <si>
    <t>natql@uol.com.br</t>
  </si>
  <si>
    <t>Antônia Crizelda de Araújo</t>
  </si>
  <si>
    <t>Carga Horária</t>
  </si>
  <si>
    <t>f.augusto09@ig.com.br</t>
  </si>
  <si>
    <t>Numero</t>
  </si>
  <si>
    <t>Órgão Emissor</t>
  </si>
  <si>
    <t>UF</t>
  </si>
  <si>
    <t>SP</t>
  </si>
  <si>
    <t>SSP</t>
  </si>
  <si>
    <t>45.088.874-5</t>
  </si>
  <si>
    <t>46.985.221-5</t>
  </si>
  <si>
    <t>43.071.032-x</t>
  </si>
  <si>
    <t>30.860.732-2</t>
  </si>
  <si>
    <t>27.675.727-0</t>
  </si>
  <si>
    <t>21.694.900-2</t>
  </si>
  <si>
    <t>25.717.534-9</t>
  </si>
  <si>
    <t>Beatriz Miranda Mendonça</t>
  </si>
  <si>
    <t>Cuidadora</t>
  </si>
  <si>
    <t>Auxiliar de Enfermagem</t>
  </si>
  <si>
    <t>Nutricionista</t>
  </si>
  <si>
    <t>Certificado</t>
  </si>
  <si>
    <t>CRN 30940</t>
  </si>
  <si>
    <t>Auxiliar de Serviços Gerais</t>
  </si>
  <si>
    <t>Psicologo</t>
  </si>
  <si>
    <t>Gisele Cristina Nhanharelli</t>
  </si>
  <si>
    <t>289.837.688-43</t>
  </si>
  <si>
    <t>29.554.484-3</t>
  </si>
  <si>
    <t>Assistente Administrativo</t>
  </si>
  <si>
    <t>Iara de Oliveira Machado Estrela</t>
  </si>
  <si>
    <t>Assistente Social</t>
  </si>
  <si>
    <t>CRESS 55514</t>
  </si>
  <si>
    <t>Jaqueline dos Santos Farias</t>
  </si>
  <si>
    <t>45.966.823-7</t>
  </si>
  <si>
    <t>Cozinheira</t>
  </si>
  <si>
    <t>Fisioterapeuta</t>
  </si>
  <si>
    <t>Tatiane de Souza Pessoa</t>
  </si>
  <si>
    <t>33.515.473-6</t>
  </si>
  <si>
    <t>COREN 181954</t>
  </si>
  <si>
    <t>Enfermeira RT</t>
  </si>
  <si>
    <t>COREN 781636</t>
  </si>
  <si>
    <t>311.089.758-01</t>
  </si>
  <si>
    <t>34.393.19-8</t>
  </si>
  <si>
    <t>*</t>
  </si>
  <si>
    <t>CRPSP 125132</t>
  </si>
  <si>
    <t>366.201.678-88</t>
  </si>
  <si>
    <t>41.055.081-4</t>
  </si>
  <si>
    <t>503.659.908-09</t>
  </si>
  <si>
    <t>CREFITO 388301</t>
  </si>
  <si>
    <t>MG</t>
  </si>
  <si>
    <t>RJ</t>
  </si>
  <si>
    <t>290.680.928-47</t>
  </si>
  <si>
    <t>ginhanharelli@hotmail.com</t>
  </si>
  <si>
    <t xml:space="preserve">criseldaaraujo@gmail.com                         </t>
  </si>
  <si>
    <t xml:space="preserve">contato@espacogoji.com.br                                        </t>
  </si>
  <si>
    <t xml:space="preserve">iomestrela@gmail.com       </t>
  </si>
  <si>
    <t xml:space="preserve">jaqueanakeke@gmail.com                                  </t>
  </si>
  <si>
    <t xml:space="preserve">mariaionice.freitas@gmail.com                    </t>
  </si>
  <si>
    <t xml:space="preserve">monicaaciole@gmail.com                  </t>
  </si>
  <si>
    <t>Renata Cristina Gonçalves Fraga</t>
  </si>
  <si>
    <t>LICENÇA</t>
  </si>
  <si>
    <t>ATIVO</t>
  </si>
  <si>
    <t>Daiane Almeida Vieira</t>
  </si>
  <si>
    <t>405.304.638-65</t>
  </si>
  <si>
    <t>46.682.729-5</t>
  </si>
  <si>
    <t>**</t>
  </si>
  <si>
    <t>thaty_pessoa@yahoo.com.br</t>
  </si>
  <si>
    <t>Valéria Rodrigues Silva</t>
  </si>
  <si>
    <t>56.447.061-2</t>
  </si>
  <si>
    <t>valeria.rodrigues8@hotmail.com</t>
  </si>
  <si>
    <t>470.129.178-14</t>
  </si>
  <si>
    <t>Monica Rosa Batista Aciole</t>
  </si>
  <si>
    <t>Katia Regina do Nascimento</t>
  </si>
  <si>
    <t>067.004.308-79</t>
  </si>
  <si>
    <t>20.141.252-4</t>
  </si>
  <si>
    <t>Rosa de Melo Viana</t>
  </si>
  <si>
    <t>295.899.148-29</t>
  </si>
  <si>
    <t>35.848.051-6</t>
  </si>
  <si>
    <t>Alessandra Ferreira Santana</t>
  </si>
  <si>
    <t>332.145.888-85</t>
  </si>
  <si>
    <t>43.808.069-5</t>
  </si>
  <si>
    <t>COREN 771084</t>
  </si>
  <si>
    <t>Ana Paula Marcelino da Silva</t>
  </si>
  <si>
    <t>Situação</t>
  </si>
  <si>
    <t>Graciane Santana Alves Silva Muniz</t>
  </si>
  <si>
    <t>JAQUELINE</t>
  </si>
  <si>
    <t>Salário</t>
  </si>
  <si>
    <t>Admissão</t>
  </si>
  <si>
    <t>Alessandra Pires Godinho</t>
  </si>
  <si>
    <t>365.014.638-07</t>
  </si>
  <si>
    <t>36.118.662.9</t>
  </si>
  <si>
    <t>PLANTÃO MAIO</t>
  </si>
  <si>
    <t>NOITE</t>
  </si>
  <si>
    <t>AMANDA</t>
  </si>
  <si>
    <t xml:space="preserve">ALESSANDRA </t>
  </si>
  <si>
    <t>MÔNICA</t>
  </si>
  <si>
    <t>AUX</t>
  </si>
  <si>
    <t>CUI</t>
  </si>
  <si>
    <t>DIA</t>
  </si>
  <si>
    <t>RENATA</t>
  </si>
  <si>
    <t>CRISTIANE</t>
  </si>
  <si>
    <t>ALESSANDRA G.</t>
  </si>
  <si>
    <t>CRISELDA</t>
  </si>
  <si>
    <t>VALÉRIA</t>
  </si>
  <si>
    <t>PLANTÃO JUNHO</t>
  </si>
  <si>
    <t>PLANTÃO JULHO</t>
  </si>
  <si>
    <t>PLANTÃO AGOSTO</t>
  </si>
  <si>
    <t>PLANTÃO SETEMBRO</t>
  </si>
  <si>
    <t>PLANTÃO OUTUBRO</t>
  </si>
  <si>
    <t>MONICA</t>
  </si>
  <si>
    <t>FÉRIAS VALERIA // LICENÇA JAQUELINE</t>
  </si>
  <si>
    <t>FÉRIAS MÔNICA // LICENÇA JAQUELINE</t>
  </si>
  <si>
    <t>FÉRIAS ALESSANDRA // LICENÇA JAQUELINE</t>
  </si>
  <si>
    <t>FÉRIAS RENATA //LICENÇA JAQUELINE</t>
  </si>
  <si>
    <t>FÉRIAS AMANDA// SEM AUX. NOT</t>
  </si>
  <si>
    <t>Flávia Pongelupe</t>
  </si>
  <si>
    <t>Sandra Ferreira Santos</t>
  </si>
  <si>
    <t>FUNCIONÁRIOS</t>
  </si>
  <si>
    <t>Valdirene Vaz Mendes</t>
  </si>
  <si>
    <t>Lucélia Lira Costa</t>
  </si>
  <si>
    <t>344.335.618-43</t>
  </si>
  <si>
    <t>32.641.272-4</t>
  </si>
  <si>
    <t>245.648.658-70</t>
  </si>
  <si>
    <t>27.636.685-2</t>
  </si>
  <si>
    <t>Liziane dos Santos Santana Machado</t>
  </si>
  <si>
    <t>Coordenador</t>
  </si>
  <si>
    <t>Bianca Cristina Marins Pierani</t>
  </si>
  <si>
    <t>410.286,478-40</t>
  </si>
  <si>
    <t>49.443.428-4</t>
  </si>
  <si>
    <t>CRPSP 136764</t>
  </si>
  <si>
    <t>Psicóloga</t>
  </si>
  <si>
    <t>296.186.758-40</t>
  </si>
  <si>
    <t>35.203.801-9</t>
  </si>
  <si>
    <t>COREN 821403</t>
  </si>
  <si>
    <t>VALOR TOTAL UNIFORMES E EPI'S</t>
  </si>
  <si>
    <t>JALECO (2)</t>
  </si>
  <si>
    <t>BOTA (1)</t>
  </si>
  <si>
    <t>SAPATO (1)</t>
  </si>
  <si>
    <t xml:space="preserve">AVENTAL (1) </t>
  </si>
  <si>
    <t xml:space="preserve">CROCS (1) </t>
  </si>
  <si>
    <t>CAMISETA (3)</t>
  </si>
  <si>
    <t>NOME</t>
  </si>
  <si>
    <t>GRAU DE INSTRUÇÃO</t>
  </si>
  <si>
    <t>FORMAÇÃO</t>
  </si>
  <si>
    <t>VÍNCULO EMPREGATÍCIO</t>
  </si>
  <si>
    <t>FUNÇÃO OCUPADA</t>
  </si>
  <si>
    <t>CARGA HORÁRIA SEMANAL</t>
  </si>
  <si>
    <t>Pós-graduação</t>
  </si>
  <si>
    <t>Nutrição</t>
  </si>
  <si>
    <t>*PS</t>
  </si>
  <si>
    <t>04h/S</t>
  </si>
  <si>
    <t>Psicologia</t>
  </si>
  <si>
    <t>20h/S</t>
  </si>
  <si>
    <t>Graduação</t>
  </si>
  <si>
    <t>Serviço Social</t>
  </si>
  <si>
    <t>CLT</t>
  </si>
  <si>
    <t>30h/S</t>
  </si>
  <si>
    <t>Fisioterapia</t>
  </si>
  <si>
    <t>Enfermagem</t>
  </si>
  <si>
    <t>Enfermeira (RT)</t>
  </si>
  <si>
    <t>EQUIPE TÉCNICA</t>
  </si>
  <si>
    <t>EQUIPE ADMINISTRATIVA E DE APOIO</t>
  </si>
  <si>
    <t>GRAU DE</t>
  </si>
  <si>
    <t>INSTRUÇÃO</t>
  </si>
  <si>
    <t>Médio</t>
  </si>
  <si>
    <t>44h/S</t>
  </si>
  <si>
    <t>Aux .Enfermagem</t>
  </si>
  <si>
    <t>Aux. Enfermagem</t>
  </si>
  <si>
    <t>Aux, Enfermagem</t>
  </si>
  <si>
    <t>Ens.Fund  Incompleto</t>
  </si>
  <si>
    <t>Serviços Gerais</t>
  </si>
  <si>
    <t>Superior Incompleto</t>
  </si>
  <si>
    <t xml:space="preserve">Aux. Administrativo </t>
  </si>
  <si>
    <t>Cozinha</t>
  </si>
  <si>
    <t>Coordenadora</t>
  </si>
  <si>
    <t>Aux. Serviços Gerais</t>
  </si>
  <si>
    <t>DIRETORES</t>
  </si>
  <si>
    <t>FORMAÇÃO/</t>
  </si>
  <si>
    <t>PROFISSÃO</t>
  </si>
  <si>
    <t>CARGO/FUNÇÃO OCUPADA</t>
  </si>
  <si>
    <t>Luis Ryutaro Matsuoka</t>
  </si>
  <si>
    <t>Médio/Serralheiro</t>
  </si>
  <si>
    <t>Voluntário</t>
  </si>
  <si>
    <t>Presidente</t>
  </si>
  <si>
    <t>Francisco Inocêncio Andrade</t>
  </si>
  <si>
    <t>Médio/Autônomo</t>
  </si>
  <si>
    <t>Vice Presidente</t>
  </si>
  <si>
    <t>Primeira Secretaria</t>
  </si>
  <si>
    <t>Vicente de Oliveira e Silva Filho</t>
  </si>
  <si>
    <t xml:space="preserve">           Médio/Aposentado</t>
  </si>
  <si>
    <t>Segundo Secretario</t>
  </si>
  <si>
    <t>Dirceu Alves de Louza</t>
  </si>
  <si>
    <t>Superior/Aposentado</t>
  </si>
  <si>
    <t>Primeiro Tesoureiro</t>
  </si>
  <si>
    <t>Superior/Professora</t>
  </si>
  <si>
    <t>Segunda Tesoureira</t>
  </si>
  <si>
    <t>Fernando de Andrade Gamboa</t>
  </si>
  <si>
    <t>Conselho Fiscal</t>
  </si>
  <si>
    <t>10h/S</t>
  </si>
  <si>
    <t>r</t>
  </si>
  <si>
    <t>Patrícia Cavalcante Ferreira</t>
  </si>
  <si>
    <t>Superior/Autônoma</t>
  </si>
  <si>
    <t>Ana Cristina de Lima Alves</t>
  </si>
  <si>
    <t>TAM</t>
  </si>
  <si>
    <t>Paloma Tranquelino Alves</t>
  </si>
  <si>
    <t>G</t>
  </si>
  <si>
    <t>EGG</t>
  </si>
  <si>
    <t>GG</t>
  </si>
  <si>
    <t>EG</t>
  </si>
  <si>
    <t>P</t>
  </si>
  <si>
    <t xml:space="preserve">EG </t>
  </si>
  <si>
    <t>PP</t>
  </si>
  <si>
    <t xml:space="preserve">G </t>
  </si>
  <si>
    <t>psicologialfx@gmail.com</t>
  </si>
  <si>
    <t>420.776.198-56</t>
  </si>
  <si>
    <t>41.009.119-4</t>
  </si>
  <si>
    <t>COREN 816527</t>
  </si>
  <si>
    <t>COREN 842038</t>
  </si>
  <si>
    <t>Luís Ryutaro</t>
  </si>
  <si>
    <t>Francisco</t>
  </si>
  <si>
    <t>Patricia Cavalcante</t>
  </si>
  <si>
    <t>Ana Cris</t>
  </si>
  <si>
    <t>Dirceu</t>
  </si>
  <si>
    <t>Solange</t>
  </si>
  <si>
    <t>Vicente</t>
  </si>
  <si>
    <t>Iranete Maria da Silva Santos</t>
  </si>
  <si>
    <t>148.597.628-60</t>
  </si>
  <si>
    <t>32.516.257-8</t>
  </si>
  <si>
    <t>PB</t>
  </si>
  <si>
    <t>Ens. Médio</t>
  </si>
  <si>
    <t>Pós Graduação</t>
  </si>
  <si>
    <t>Ens.Fund  Incompleto</t>
  </si>
  <si>
    <t xml:space="preserve">Superior </t>
  </si>
  <si>
    <t>Ens. Fundamental</t>
  </si>
  <si>
    <t>Auxiliar Administrativo</t>
  </si>
  <si>
    <t>40h/S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</si>
</sst>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R$&quot;\ #,##0.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212121"/>
      <name val="Segoe UI"/>
      <family val="2"/>
    </font>
    <font>
      <b/>
      <sz val="18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2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6"/>
      <color theme="1"/>
      <name val="Cambria"/>
      <family val="1"/>
      <scheme val="major"/>
    </font>
    <font>
      <sz val="16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14" fontId="7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0" fillId="0" borderId="1" xfId="0" applyBorder="1"/>
    <xf numFmtId="0" fontId="11" fillId="0" borderId="0" xfId="0" applyFont="1"/>
    <xf numFmtId="0" fontId="8" fillId="0" borderId="1" xfId="1" applyBorder="1" applyAlignment="1" applyProtection="1">
      <alignment horizontal="left"/>
    </xf>
    <xf numFmtId="0" fontId="13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1" applyBorder="1" applyAlignment="1" applyProtection="1"/>
    <xf numFmtId="164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/>
    <xf numFmtId="0" fontId="10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4" borderId="1" xfId="0" applyFont="1" applyFill="1" applyBorder="1"/>
    <xf numFmtId="0" fontId="12" fillId="0" borderId="0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4" borderId="1" xfId="0" applyFont="1" applyFill="1" applyBorder="1"/>
    <xf numFmtId="0" fontId="15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4" borderId="1" xfId="0" applyFont="1" applyFill="1" applyBorder="1"/>
    <xf numFmtId="0" fontId="11" fillId="0" borderId="0" xfId="0" applyFont="1" applyBorder="1"/>
    <xf numFmtId="0" fontId="15" fillId="5" borderId="1" xfId="0" applyFont="1" applyFill="1" applyBorder="1"/>
    <xf numFmtId="0" fontId="11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5" borderId="1" xfId="0" applyFont="1" applyFill="1" applyBorder="1"/>
    <xf numFmtId="0" fontId="14" fillId="0" borderId="0" xfId="0" applyFont="1"/>
    <xf numFmtId="0" fontId="17" fillId="2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0" fillId="3" borderId="8" xfId="0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1" xfId="0" applyFont="1" applyFill="1" applyBorder="1" applyAlignment="1">
      <alignment horizontal="center" vertical="center"/>
    </xf>
    <xf numFmtId="4" fontId="21" fillId="0" borderId="1" xfId="0" applyNumberFormat="1" applyFont="1" applyBorder="1"/>
    <xf numFmtId="0" fontId="23" fillId="2" borderId="1" xfId="0" applyFont="1" applyFill="1" applyBorder="1" applyAlignment="1">
      <alignment horizontal="center"/>
    </xf>
    <xf numFmtId="0" fontId="24" fillId="2" borderId="1" xfId="1" applyFont="1" applyFill="1" applyBorder="1" applyAlignment="1" applyProtection="1">
      <alignment horizontal="left"/>
    </xf>
    <xf numFmtId="0" fontId="0" fillId="0" borderId="1" xfId="0" applyFont="1" applyFill="1" applyBorder="1"/>
    <xf numFmtId="0" fontId="25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16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26" fillId="2" borderId="16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center"/>
    </xf>
    <xf numFmtId="165" fontId="28" fillId="6" borderId="1" xfId="0" applyNumberFormat="1" applyFont="1" applyFill="1" applyBorder="1" applyAlignment="1">
      <alignment horizontal="center"/>
    </xf>
    <xf numFmtId="0" fontId="29" fillId="0" borderId="0" xfId="0" applyFont="1"/>
    <xf numFmtId="165" fontId="30" fillId="6" borderId="1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1" fillId="2" borderId="16" xfId="0" applyFont="1" applyFill="1" applyBorder="1" applyAlignment="1">
      <alignment horizontal="left"/>
    </xf>
    <xf numFmtId="165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165" fontId="29" fillId="0" borderId="16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6" fillId="7" borderId="8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vertical="center" wrapText="1"/>
    </xf>
    <xf numFmtId="165" fontId="30" fillId="6" borderId="1" xfId="0" applyNumberFormat="1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4" fillId="9" borderId="17" xfId="0" applyFont="1" applyFill="1" applyBorder="1" applyAlignment="1">
      <alignment horizontal="left"/>
    </xf>
    <xf numFmtId="0" fontId="7" fillId="9" borderId="17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0" fontId="28" fillId="6" borderId="1" xfId="0" applyNumberFormat="1" applyFont="1" applyFill="1" applyBorder="1" applyAlignment="1">
      <alignment horizontal="center"/>
    </xf>
    <xf numFmtId="0" fontId="30" fillId="6" borderId="1" xfId="0" applyNumberFormat="1" applyFont="1" applyFill="1" applyBorder="1" applyAlignment="1">
      <alignment horizontal="center"/>
    </xf>
    <xf numFmtId="0" fontId="29" fillId="0" borderId="16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center"/>
    </xf>
    <xf numFmtId="165" fontId="29" fillId="5" borderId="16" xfId="0" applyNumberFormat="1" applyFont="1" applyFill="1" applyBorder="1" applyAlignment="1">
      <alignment horizontal="center"/>
    </xf>
    <xf numFmtId="165" fontId="29" fillId="5" borderId="1" xfId="0" applyNumberFormat="1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38" fillId="2" borderId="21" xfId="1" applyFont="1" applyFill="1" applyBorder="1" applyAlignment="1" applyProtection="1"/>
    <xf numFmtId="0" fontId="39" fillId="0" borderId="1" xfId="0" applyFont="1" applyFill="1" applyBorder="1"/>
    <xf numFmtId="0" fontId="39" fillId="2" borderId="1" xfId="0" applyFont="1" applyFill="1" applyBorder="1" applyAlignment="1">
      <alignment horizontal="left"/>
    </xf>
    <xf numFmtId="164" fontId="39" fillId="0" borderId="1" xfId="0" applyNumberFormat="1" applyFont="1" applyFill="1" applyBorder="1" applyAlignment="1">
      <alignment horizontal="center" vertical="center"/>
    </xf>
    <xf numFmtId="0" fontId="39" fillId="0" borderId="0" xfId="0" applyFont="1"/>
    <xf numFmtId="164" fontId="40" fillId="2" borderId="1" xfId="0" applyNumberFormat="1" applyFont="1" applyFill="1" applyBorder="1" applyAlignment="1">
      <alignment horizontal="center"/>
    </xf>
    <xf numFmtId="0" fontId="40" fillId="2" borderId="1" xfId="0" applyFont="1" applyFill="1" applyBorder="1" applyAlignment="1">
      <alignment horizontal="left"/>
    </xf>
    <xf numFmtId="0" fontId="39" fillId="0" borderId="1" xfId="0" applyFont="1" applyBorder="1"/>
    <xf numFmtId="0" fontId="36" fillId="7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7" fillId="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165" fontId="30" fillId="6" borderId="18" xfId="0" applyNumberFormat="1" applyFont="1" applyFill="1" applyBorder="1" applyAlignment="1">
      <alignment horizontal="center"/>
    </xf>
    <xf numFmtId="165" fontId="30" fillId="6" borderId="19" xfId="0" applyNumberFormat="1" applyFont="1" applyFill="1" applyBorder="1" applyAlignment="1">
      <alignment horizontal="center"/>
    </xf>
    <xf numFmtId="165" fontId="30" fillId="6" borderId="20" xfId="0" applyNumberFormat="1" applyFont="1" applyFill="1" applyBorder="1" applyAlignment="1">
      <alignment horizontal="center"/>
    </xf>
    <xf numFmtId="0" fontId="36" fillId="7" borderId="2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FF99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leria.rodrigues8@hotmail.com" TargetMode="External"/><Relationship Id="rId2" Type="http://schemas.openxmlformats.org/officeDocument/2006/relationships/hyperlink" Target="mailto:thaty_pessoa@yahoo.com.br" TargetMode="External"/><Relationship Id="rId1" Type="http://schemas.openxmlformats.org/officeDocument/2006/relationships/hyperlink" Target="mailto:ginhanharelli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sicologialfx@gmail.com" TargetMode="External"/><Relationship Id="rId4" Type="http://schemas.openxmlformats.org/officeDocument/2006/relationships/hyperlink" Target="mailto:contato@espacogoji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workbookViewId="0">
      <pane xSplit="2" topLeftCell="C1" activePane="topRight" state="frozen"/>
      <selection pane="topRight" activeCell="J4" sqref="J4:J26"/>
    </sheetView>
  </sheetViews>
  <sheetFormatPr defaultRowHeight="15" x14ac:dyDescent="0.25"/>
  <cols>
    <col min="1" max="1" width="3" bestFit="1" customWidth="1"/>
    <col min="2" max="2" width="35.7109375" bestFit="1" customWidth="1"/>
    <col min="3" max="3" width="11.42578125" customWidth="1"/>
    <col min="4" max="4" width="6.5703125" customWidth="1"/>
    <col min="5" max="5" width="13.85546875" customWidth="1"/>
    <col min="6" max="6" width="11.7109375" customWidth="1"/>
    <col min="7" max="7" width="14" customWidth="1"/>
    <col min="8" max="8" width="3.5703125" customWidth="1"/>
    <col min="9" max="9" width="15.5703125" customWidth="1"/>
    <col min="10" max="10" width="23.7109375" bestFit="1" customWidth="1"/>
    <col min="11" max="11" width="13" customWidth="1"/>
    <col min="12" max="13" width="9.140625" customWidth="1"/>
    <col min="14" max="14" width="8.28515625" customWidth="1"/>
    <col min="15" max="15" width="13.7109375" customWidth="1"/>
    <col min="16" max="16" width="11.42578125" customWidth="1"/>
    <col min="17" max="17" width="44" customWidth="1"/>
    <col min="18" max="18" width="9.140625" customWidth="1"/>
  </cols>
  <sheetData>
    <row r="1" spans="1:19" ht="15.75" thickBot="1" x14ac:dyDescent="0.3">
      <c r="B1" s="132" t="s">
        <v>0</v>
      </c>
      <c r="C1" s="132" t="s">
        <v>1</v>
      </c>
      <c r="D1" s="132" t="s">
        <v>2</v>
      </c>
      <c r="E1" s="132" t="s">
        <v>3</v>
      </c>
      <c r="F1" s="134" t="s">
        <v>4</v>
      </c>
      <c r="G1" s="135"/>
      <c r="H1" s="136"/>
      <c r="I1" s="139" t="s">
        <v>45</v>
      </c>
      <c r="J1" s="137" t="s">
        <v>8</v>
      </c>
      <c r="K1" s="132" t="s">
        <v>5</v>
      </c>
      <c r="L1" s="132" t="s">
        <v>6</v>
      </c>
      <c r="M1" s="132" t="s">
        <v>7</v>
      </c>
      <c r="N1" s="132" t="s">
        <v>8</v>
      </c>
      <c r="O1" s="132" t="s">
        <v>27</v>
      </c>
      <c r="P1" s="132" t="s">
        <v>9</v>
      </c>
      <c r="Q1" s="132" t="s">
        <v>24</v>
      </c>
    </row>
    <row r="2" spans="1:19" x14ac:dyDescent="0.25">
      <c r="B2" s="133"/>
      <c r="C2" s="133"/>
      <c r="D2" s="133"/>
      <c r="E2" s="133"/>
      <c r="F2" s="20" t="s">
        <v>29</v>
      </c>
      <c r="G2" s="20" t="s">
        <v>30</v>
      </c>
      <c r="H2" s="20" t="s">
        <v>31</v>
      </c>
      <c r="I2" s="140"/>
      <c r="J2" s="138"/>
      <c r="K2" s="133"/>
      <c r="L2" s="133"/>
      <c r="M2" s="133"/>
      <c r="N2" s="133"/>
      <c r="O2" s="133"/>
      <c r="P2" s="133"/>
      <c r="Q2" s="133"/>
    </row>
    <row r="3" spans="1:19" s="22" customForma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 s="24" customFormat="1" x14ac:dyDescent="0.25">
      <c r="A4" s="68">
        <v>1</v>
      </c>
      <c r="B4" s="21" t="s">
        <v>102</v>
      </c>
      <c r="C4" s="30">
        <v>30776</v>
      </c>
      <c r="D4" s="26" t="s">
        <v>15</v>
      </c>
      <c r="E4" s="26" t="s">
        <v>103</v>
      </c>
      <c r="F4" s="28" t="s">
        <v>104</v>
      </c>
      <c r="G4" s="26" t="s">
        <v>33</v>
      </c>
      <c r="H4" s="26" t="s">
        <v>32</v>
      </c>
      <c r="I4" s="26" t="s">
        <v>105</v>
      </c>
      <c r="J4" s="26" t="s">
        <v>43</v>
      </c>
      <c r="K4" s="26">
        <v>4</v>
      </c>
      <c r="L4" s="26">
        <v>20</v>
      </c>
      <c r="M4" s="26">
        <v>1</v>
      </c>
      <c r="N4" s="26">
        <v>99</v>
      </c>
      <c r="O4" s="26">
        <v>1</v>
      </c>
      <c r="P4" s="27">
        <v>43319</v>
      </c>
      <c r="Q4" s="7" t="s">
        <v>89</v>
      </c>
      <c r="R4" s="25"/>
      <c r="S4" s="25"/>
    </row>
    <row r="5" spans="1:19" s="24" customFormat="1" x14ac:dyDescent="0.25">
      <c r="A5" s="68">
        <v>2</v>
      </c>
      <c r="B5" s="21" t="s">
        <v>112</v>
      </c>
      <c r="C5" s="30">
        <v>29554</v>
      </c>
      <c r="D5" s="26" t="s">
        <v>15</v>
      </c>
      <c r="E5" s="26" t="s">
        <v>113</v>
      </c>
      <c r="F5" s="28" t="s">
        <v>114</v>
      </c>
      <c r="G5" s="26" t="s">
        <v>33</v>
      </c>
      <c r="H5" s="26" t="s">
        <v>32</v>
      </c>
      <c r="I5" s="26" t="s">
        <v>67</v>
      </c>
      <c r="J5" s="26" t="s">
        <v>42</v>
      </c>
      <c r="K5" s="26">
        <v>4</v>
      </c>
      <c r="L5" s="26">
        <v>20</v>
      </c>
      <c r="M5" s="26">
        <v>1</v>
      </c>
      <c r="N5" s="26">
        <v>3</v>
      </c>
      <c r="O5" s="26">
        <v>1</v>
      </c>
      <c r="P5" s="27">
        <v>43567</v>
      </c>
      <c r="Q5" s="7" t="s">
        <v>89</v>
      </c>
      <c r="R5" s="25"/>
      <c r="S5" s="25"/>
    </row>
    <row r="6" spans="1:19" x14ac:dyDescent="0.25">
      <c r="A6" s="68">
        <v>3</v>
      </c>
      <c r="B6" s="21" t="s">
        <v>14</v>
      </c>
      <c r="C6" s="5">
        <v>32860</v>
      </c>
      <c r="D6" s="6" t="s">
        <v>15</v>
      </c>
      <c r="E6" s="4" t="s">
        <v>19</v>
      </c>
      <c r="F6" s="4" t="s">
        <v>34</v>
      </c>
      <c r="G6" s="6" t="s">
        <v>33</v>
      </c>
      <c r="H6" s="6" t="s">
        <v>32</v>
      </c>
      <c r="I6" s="6" t="s">
        <v>67</v>
      </c>
      <c r="J6" s="6" t="s">
        <v>42</v>
      </c>
      <c r="K6" s="6">
        <v>4</v>
      </c>
      <c r="L6" s="6">
        <v>20</v>
      </c>
      <c r="M6" s="6">
        <v>1</v>
      </c>
      <c r="N6" s="6">
        <v>3</v>
      </c>
      <c r="O6" s="6">
        <v>1</v>
      </c>
      <c r="P6" s="14">
        <v>42097</v>
      </c>
      <c r="Q6" s="7" t="s">
        <v>89</v>
      </c>
    </row>
    <row r="7" spans="1:19" x14ac:dyDescent="0.25">
      <c r="A7" s="68">
        <v>4</v>
      </c>
      <c r="B7" s="4" t="s">
        <v>26</v>
      </c>
      <c r="C7" s="5">
        <v>25714</v>
      </c>
      <c r="D7" s="6" t="s">
        <v>15</v>
      </c>
      <c r="E7" s="4" t="s">
        <v>17</v>
      </c>
      <c r="F7" s="4" t="s">
        <v>35</v>
      </c>
      <c r="G7" s="6" t="s">
        <v>33</v>
      </c>
      <c r="H7" s="6" t="s">
        <v>32</v>
      </c>
      <c r="I7" s="6" t="s">
        <v>64</v>
      </c>
      <c r="J7" s="6" t="s">
        <v>43</v>
      </c>
      <c r="K7" s="6">
        <v>4</v>
      </c>
      <c r="L7" s="6">
        <v>20</v>
      </c>
      <c r="M7" s="6">
        <v>1</v>
      </c>
      <c r="N7" s="6">
        <v>99</v>
      </c>
      <c r="O7" s="6">
        <v>1</v>
      </c>
      <c r="P7" s="14">
        <v>42242</v>
      </c>
      <c r="Q7" s="16" t="s">
        <v>77</v>
      </c>
    </row>
    <row r="8" spans="1:19" x14ac:dyDescent="0.25">
      <c r="A8" s="68">
        <v>5</v>
      </c>
      <c r="B8" s="4" t="s">
        <v>106</v>
      </c>
      <c r="C8" s="5">
        <v>29780</v>
      </c>
      <c r="D8" s="6" t="s">
        <v>15</v>
      </c>
      <c r="E8" s="4" t="s">
        <v>155</v>
      </c>
      <c r="F8" s="4" t="s">
        <v>156</v>
      </c>
      <c r="G8" s="6" t="s">
        <v>33</v>
      </c>
      <c r="H8" s="6" t="s">
        <v>32</v>
      </c>
      <c r="I8" s="6" t="s">
        <v>157</v>
      </c>
      <c r="J8" s="6" t="s">
        <v>43</v>
      </c>
      <c r="K8" s="6">
        <v>4</v>
      </c>
      <c r="L8" s="6">
        <v>20</v>
      </c>
      <c r="M8" s="6">
        <v>1</v>
      </c>
      <c r="N8" s="6">
        <v>99</v>
      </c>
      <c r="O8" s="6">
        <v>1</v>
      </c>
      <c r="P8" s="14">
        <v>43703</v>
      </c>
      <c r="Q8" s="16" t="s">
        <v>89</v>
      </c>
    </row>
    <row r="9" spans="1:19" x14ac:dyDescent="0.25">
      <c r="A9" s="68">
        <v>6</v>
      </c>
      <c r="B9" s="8" t="s">
        <v>41</v>
      </c>
      <c r="C9" s="5">
        <v>30123</v>
      </c>
      <c r="D9" s="6" t="s">
        <v>15</v>
      </c>
      <c r="E9" s="4" t="s">
        <v>65</v>
      </c>
      <c r="F9" s="4" t="s">
        <v>66</v>
      </c>
      <c r="G9" s="6" t="s">
        <v>33</v>
      </c>
      <c r="H9" s="6" t="s">
        <v>32</v>
      </c>
      <c r="I9" s="6" t="s">
        <v>46</v>
      </c>
      <c r="J9" s="6" t="s">
        <v>44</v>
      </c>
      <c r="K9" s="6">
        <v>6</v>
      </c>
      <c r="L9" s="6">
        <v>10</v>
      </c>
      <c r="M9" s="6">
        <v>4</v>
      </c>
      <c r="N9" s="6">
        <v>2</v>
      </c>
      <c r="O9" s="6">
        <v>2</v>
      </c>
      <c r="P9" s="14">
        <v>42741</v>
      </c>
      <c r="Q9" s="29" t="s">
        <v>78</v>
      </c>
    </row>
    <row r="10" spans="1:19" x14ac:dyDescent="0.25">
      <c r="A10" s="68">
        <v>7</v>
      </c>
      <c r="B10" s="8" t="s">
        <v>150</v>
      </c>
      <c r="C10" s="5">
        <v>33705</v>
      </c>
      <c r="D10" s="6" t="s">
        <v>15</v>
      </c>
      <c r="E10" s="4" t="s">
        <v>151</v>
      </c>
      <c r="F10" s="4" t="s">
        <v>152</v>
      </c>
      <c r="G10" s="6" t="s">
        <v>33</v>
      </c>
      <c r="H10" s="6" t="s">
        <v>32</v>
      </c>
      <c r="I10" s="6" t="s">
        <v>153</v>
      </c>
      <c r="J10" s="6" t="s">
        <v>154</v>
      </c>
      <c r="K10" s="6">
        <v>6</v>
      </c>
      <c r="L10" s="6">
        <v>2</v>
      </c>
      <c r="M10" s="6">
        <v>4</v>
      </c>
      <c r="N10" s="6">
        <v>2</v>
      </c>
      <c r="O10" s="6">
        <v>3</v>
      </c>
      <c r="P10" s="14">
        <v>43692</v>
      </c>
      <c r="Q10" s="117" t="s">
        <v>237</v>
      </c>
    </row>
    <row r="11" spans="1:19" s="2" customFormat="1" x14ac:dyDescent="0.25">
      <c r="A11" s="68">
        <v>8</v>
      </c>
      <c r="B11" s="4" t="s">
        <v>13</v>
      </c>
      <c r="C11" s="5">
        <v>29850</v>
      </c>
      <c r="D11" s="6" t="s">
        <v>15</v>
      </c>
      <c r="E11" s="4" t="s">
        <v>20</v>
      </c>
      <c r="F11" s="4" t="s">
        <v>36</v>
      </c>
      <c r="G11" s="6" t="s">
        <v>33</v>
      </c>
      <c r="H11" s="6" t="s">
        <v>32</v>
      </c>
      <c r="I11" s="6" t="s">
        <v>67</v>
      </c>
      <c r="J11" s="6" t="s">
        <v>42</v>
      </c>
      <c r="K11" s="6">
        <v>4</v>
      </c>
      <c r="L11" s="6">
        <v>20</v>
      </c>
      <c r="M11" s="6">
        <v>1</v>
      </c>
      <c r="N11" s="6">
        <v>3</v>
      </c>
      <c r="O11" s="6">
        <v>1</v>
      </c>
      <c r="P11" s="14">
        <v>42230</v>
      </c>
      <c r="Q11" s="7" t="s">
        <v>89</v>
      </c>
    </row>
    <row r="12" spans="1:19" x14ac:dyDescent="0.25">
      <c r="A12" s="68">
        <v>9</v>
      </c>
      <c r="B12" s="8" t="s">
        <v>10</v>
      </c>
      <c r="C12" s="5">
        <v>29157</v>
      </c>
      <c r="D12" s="6" t="s">
        <v>16</v>
      </c>
      <c r="E12" s="4" t="s">
        <v>23</v>
      </c>
      <c r="F12" s="4" t="s">
        <v>37</v>
      </c>
      <c r="G12" s="6" t="s">
        <v>33</v>
      </c>
      <c r="H12" s="6" t="s">
        <v>32</v>
      </c>
      <c r="I12" s="6" t="s">
        <v>68</v>
      </c>
      <c r="J12" s="6" t="s">
        <v>149</v>
      </c>
      <c r="K12" s="6">
        <v>6</v>
      </c>
      <c r="L12" s="6">
        <v>2</v>
      </c>
      <c r="M12" s="6">
        <v>4</v>
      </c>
      <c r="N12" s="6">
        <v>2</v>
      </c>
      <c r="O12" s="6">
        <v>3</v>
      </c>
      <c r="P12" s="14">
        <v>42114</v>
      </c>
      <c r="Q12" s="7" t="s">
        <v>28</v>
      </c>
    </row>
    <row r="13" spans="1:19" x14ac:dyDescent="0.25">
      <c r="A13" s="68">
        <v>10</v>
      </c>
      <c r="B13" s="4" t="s">
        <v>49</v>
      </c>
      <c r="C13" s="5">
        <v>28486</v>
      </c>
      <c r="D13" s="6" t="s">
        <v>15</v>
      </c>
      <c r="E13" s="4" t="s">
        <v>50</v>
      </c>
      <c r="F13" s="4" t="s">
        <v>51</v>
      </c>
      <c r="G13" s="6" t="s">
        <v>33</v>
      </c>
      <c r="H13" s="6" t="s">
        <v>32</v>
      </c>
      <c r="I13" s="6" t="s">
        <v>67</v>
      </c>
      <c r="J13" s="6" t="s">
        <v>52</v>
      </c>
      <c r="K13" s="6">
        <v>5</v>
      </c>
      <c r="L13" s="6">
        <v>20</v>
      </c>
      <c r="M13" s="6">
        <v>1</v>
      </c>
      <c r="N13" s="6">
        <v>7</v>
      </c>
      <c r="O13" s="6">
        <v>1</v>
      </c>
      <c r="P13" s="14">
        <v>42893</v>
      </c>
      <c r="Q13" s="15" t="s">
        <v>76</v>
      </c>
    </row>
    <row r="14" spans="1:19" x14ac:dyDescent="0.25">
      <c r="A14" s="68">
        <v>11</v>
      </c>
      <c r="B14" s="4" t="s">
        <v>53</v>
      </c>
      <c r="C14" s="5">
        <v>31795</v>
      </c>
      <c r="D14" s="6" t="s">
        <v>15</v>
      </c>
      <c r="E14" s="4" t="s">
        <v>69</v>
      </c>
      <c r="F14" s="4" t="s">
        <v>70</v>
      </c>
      <c r="G14" s="6" t="s">
        <v>33</v>
      </c>
      <c r="H14" s="6" t="s">
        <v>32</v>
      </c>
      <c r="I14" s="6" t="s">
        <v>55</v>
      </c>
      <c r="J14" s="6" t="s">
        <v>54</v>
      </c>
      <c r="K14" s="6">
        <v>6</v>
      </c>
      <c r="L14" s="6">
        <v>1</v>
      </c>
      <c r="M14" s="6">
        <v>1</v>
      </c>
      <c r="N14" s="6">
        <v>2</v>
      </c>
      <c r="O14" s="6">
        <v>3</v>
      </c>
      <c r="P14" s="14">
        <v>42646</v>
      </c>
      <c r="Q14" s="16" t="s">
        <v>79</v>
      </c>
    </row>
    <row r="15" spans="1:19" x14ac:dyDescent="0.25">
      <c r="A15" s="68">
        <v>12</v>
      </c>
      <c r="B15" s="4" t="s">
        <v>249</v>
      </c>
      <c r="C15" s="5">
        <v>25027</v>
      </c>
      <c r="D15" s="6" t="s">
        <v>15</v>
      </c>
      <c r="E15" s="4" t="s">
        <v>250</v>
      </c>
      <c r="F15" s="4" t="s">
        <v>251</v>
      </c>
      <c r="G15" s="6" t="s">
        <v>33</v>
      </c>
      <c r="H15" s="6" t="s">
        <v>252</v>
      </c>
      <c r="I15" s="6" t="s">
        <v>67</v>
      </c>
      <c r="J15" s="6" t="s">
        <v>58</v>
      </c>
      <c r="K15" s="6">
        <v>4</v>
      </c>
      <c r="L15" s="6">
        <v>16</v>
      </c>
      <c r="M15" s="6">
        <v>1</v>
      </c>
      <c r="N15" s="6">
        <v>9</v>
      </c>
      <c r="O15" s="6">
        <v>1</v>
      </c>
      <c r="P15" s="14">
        <v>43831</v>
      </c>
      <c r="Q15" s="16" t="s">
        <v>89</v>
      </c>
    </row>
    <row r="16" spans="1:19" s="2" customFormat="1" x14ac:dyDescent="0.25">
      <c r="A16" s="68">
        <v>13</v>
      </c>
      <c r="B16" s="4" t="s">
        <v>56</v>
      </c>
      <c r="C16" s="5">
        <v>35352</v>
      </c>
      <c r="D16" s="6" t="s">
        <v>15</v>
      </c>
      <c r="E16" s="4" t="s">
        <v>71</v>
      </c>
      <c r="F16" s="4" t="s">
        <v>57</v>
      </c>
      <c r="G16" s="6" t="s">
        <v>33</v>
      </c>
      <c r="H16" s="6" t="s">
        <v>32</v>
      </c>
      <c r="I16" s="6" t="s">
        <v>67</v>
      </c>
      <c r="J16" s="6" t="s">
        <v>42</v>
      </c>
      <c r="K16" s="6">
        <v>4</v>
      </c>
      <c r="L16" s="6">
        <v>20</v>
      </c>
      <c r="M16" s="6">
        <v>1</v>
      </c>
      <c r="N16" s="6">
        <v>3</v>
      </c>
      <c r="O16" s="6">
        <v>1</v>
      </c>
      <c r="P16" s="14">
        <v>42902</v>
      </c>
      <c r="Q16" s="16" t="s">
        <v>80</v>
      </c>
    </row>
    <row r="17" spans="1:17" s="1" customFormat="1" x14ac:dyDescent="0.25">
      <c r="A17" s="68">
        <v>14</v>
      </c>
      <c r="B17" s="4" t="s">
        <v>96</v>
      </c>
      <c r="C17" s="5">
        <v>22496</v>
      </c>
      <c r="D17" s="6" t="s">
        <v>15</v>
      </c>
      <c r="E17" s="4" t="s">
        <v>97</v>
      </c>
      <c r="F17" s="4" t="s">
        <v>98</v>
      </c>
      <c r="G17" s="6" t="s">
        <v>33</v>
      </c>
      <c r="H17" s="6" t="s">
        <v>74</v>
      </c>
      <c r="I17" s="6" t="s">
        <v>67</v>
      </c>
      <c r="J17" s="6" t="s">
        <v>58</v>
      </c>
      <c r="K17" s="6">
        <v>4</v>
      </c>
      <c r="L17" s="6">
        <v>16</v>
      </c>
      <c r="M17" s="6">
        <v>1</v>
      </c>
      <c r="N17" s="6">
        <v>9</v>
      </c>
      <c r="O17" s="6">
        <v>1</v>
      </c>
      <c r="P17" s="14">
        <v>43174</v>
      </c>
      <c r="Q17" s="7" t="s">
        <v>89</v>
      </c>
    </row>
    <row r="18" spans="1:17" s="1" customFormat="1" x14ac:dyDescent="0.25">
      <c r="A18" s="68">
        <v>15</v>
      </c>
      <c r="B18" s="4" t="s">
        <v>143</v>
      </c>
      <c r="C18" s="5">
        <v>28363</v>
      </c>
      <c r="D18" s="6" t="s">
        <v>15</v>
      </c>
      <c r="E18" s="4" t="s">
        <v>144</v>
      </c>
      <c r="F18" s="4" t="s">
        <v>145</v>
      </c>
      <c r="G18" s="6" t="s">
        <v>33</v>
      </c>
      <c r="H18" s="6" t="s">
        <v>32</v>
      </c>
      <c r="I18" s="6" t="s">
        <v>67</v>
      </c>
      <c r="J18" s="6" t="s">
        <v>58</v>
      </c>
      <c r="K18" s="6">
        <v>4</v>
      </c>
      <c r="L18" s="6">
        <v>16</v>
      </c>
      <c r="M18" s="6">
        <v>1</v>
      </c>
      <c r="N18" s="6">
        <v>9</v>
      </c>
      <c r="O18" s="6">
        <v>1</v>
      </c>
      <c r="P18" s="14">
        <v>43678</v>
      </c>
      <c r="Q18" s="7" t="s">
        <v>89</v>
      </c>
    </row>
    <row r="19" spans="1:17" s="2" customFormat="1" x14ac:dyDescent="0.25">
      <c r="A19" s="68">
        <v>16</v>
      </c>
      <c r="B19" s="4" t="s">
        <v>12</v>
      </c>
      <c r="C19" s="5">
        <v>25480</v>
      </c>
      <c r="D19" s="6" t="s">
        <v>15</v>
      </c>
      <c r="E19" s="4" t="s">
        <v>21</v>
      </c>
      <c r="F19" s="4" t="s">
        <v>38</v>
      </c>
      <c r="G19" s="6" t="s">
        <v>33</v>
      </c>
      <c r="H19" s="6" t="s">
        <v>32</v>
      </c>
      <c r="I19" s="6" t="s">
        <v>67</v>
      </c>
      <c r="J19" s="6" t="s">
        <v>47</v>
      </c>
      <c r="K19" s="6">
        <v>1</v>
      </c>
      <c r="L19" s="6">
        <v>21</v>
      </c>
      <c r="M19" s="6">
        <v>1</v>
      </c>
      <c r="N19" s="6">
        <v>11</v>
      </c>
      <c r="O19" s="6">
        <v>1</v>
      </c>
      <c r="P19" s="14">
        <v>41673</v>
      </c>
      <c r="Q19" s="16" t="s">
        <v>81</v>
      </c>
    </row>
    <row r="20" spans="1:17" s="1" customFormat="1" x14ac:dyDescent="0.25">
      <c r="A20" s="68">
        <v>17</v>
      </c>
      <c r="B20" s="4" t="s">
        <v>95</v>
      </c>
      <c r="C20" s="5">
        <v>25480</v>
      </c>
      <c r="D20" s="6" t="s">
        <v>15</v>
      </c>
      <c r="E20" s="4" t="s">
        <v>18</v>
      </c>
      <c r="F20" s="4" t="s">
        <v>39</v>
      </c>
      <c r="G20" s="6" t="s">
        <v>33</v>
      </c>
      <c r="H20" s="6" t="s">
        <v>32</v>
      </c>
      <c r="I20" s="6" t="s">
        <v>67</v>
      </c>
      <c r="J20" s="6" t="s">
        <v>42</v>
      </c>
      <c r="K20" s="6">
        <v>4</v>
      </c>
      <c r="L20" s="6">
        <v>19</v>
      </c>
      <c r="M20" s="6">
        <v>1</v>
      </c>
      <c r="N20" s="6">
        <v>3</v>
      </c>
      <c r="O20" s="6">
        <v>1</v>
      </c>
      <c r="P20" s="14">
        <v>42296</v>
      </c>
      <c r="Q20" s="16" t="s">
        <v>82</v>
      </c>
    </row>
    <row r="21" spans="1:17" s="2" customFormat="1" x14ac:dyDescent="0.25">
      <c r="A21" s="68">
        <v>18</v>
      </c>
      <c r="B21" s="8" t="s">
        <v>11</v>
      </c>
      <c r="C21" s="5">
        <v>30761</v>
      </c>
      <c r="D21" s="6" t="s">
        <v>15</v>
      </c>
      <c r="E21" s="4" t="s">
        <v>22</v>
      </c>
      <c r="F21" s="4" t="s">
        <v>40</v>
      </c>
      <c r="G21" s="6" t="s">
        <v>33</v>
      </c>
      <c r="H21" s="6" t="s">
        <v>32</v>
      </c>
      <c r="I21" s="6" t="s">
        <v>72</v>
      </c>
      <c r="J21" s="6" t="s">
        <v>59</v>
      </c>
      <c r="K21" s="6">
        <v>7</v>
      </c>
      <c r="L21" s="6">
        <v>8</v>
      </c>
      <c r="M21" s="6">
        <v>4</v>
      </c>
      <c r="N21" s="6">
        <v>2</v>
      </c>
      <c r="O21" s="6">
        <v>3</v>
      </c>
      <c r="P21" s="14">
        <v>42891</v>
      </c>
      <c r="Q21" s="7" t="s">
        <v>25</v>
      </c>
    </row>
    <row r="22" spans="1:17" s="2" customFormat="1" x14ac:dyDescent="0.25">
      <c r="A22" s="68">
        <v>19</v>
      </c>
      <c r="B22" s="4" t="s">
        <v>228</v>
      </c>
      <c r="C22" s="5">
        <v>34506</v>
      </c>
      <c r="D22" s="6" t="s">
        <v>15</v>
      </c>
      <c r="E22" s="4" t="s">
        <v>238</v>
      </c>
      <c r="F22" s="4" t="s">
        <v>239</v>
      </c>
      <c r="G22" s="6" t="s">
        <v>33</v>
      </c>
      <c r="H22" s="6" t="s">
        <v>32</v>
      </c>
      <c r="I22" s="6" t="s">
        <v>241</v>
      </c>
      <c r="J22" s="6" t="s">
        <v>43</v>
      </c>
      <c r="K22" s="6">
        <v>4</v>
      </c>
      <c r="L22" s="6">
        <v>20</v>
      </c>
      <c r="M22" s="6">
        <v>1</v>
      </c>
      <c r="N22" s="6">
        <v>99</v>
      </c>
      <c r="O22" s="6">
        <v>1</v>
      </c>
      <c r="P22" s="14">
        <v>43740</v>
      </c>
      <c r="Q22" s="7"/>
    </row>
    <row r="23" spans="1:17" s="2" customFormat="1" x14ac:dyDescent="0.25">
      <c r="A23" s="68">
        <v>20</v>
      </c>
      <c r="B23" s="4" t="s">
        <v>99</v>
      </c>
      <c r="C23" s="5">
        <v>27367</v>
      </c>
      <c r="D23" s="6" t="s">
        <v>15</v>
      </c>
      <c r="E23" s="4" t="s">
        <v>100</v>
      </c>
      <c r="F23" s="4" t="s">
        <v>101</v>
      </c>
      <c r="G23" s="6" t="s">
        <v>33</v>
      </c>
      <c r="H23" s="6" t="s">
        <v>32</v>
      </c>
      <c r="I23" s="6" t="s">
        <v>67</v>
      </c>
      <c r="J23" s="6" t="s">
        <v>47</v>
      </c>
      <c r="K23" s="6">
        <v>1</v>
      </c>
      <c r="L23" s="6">
        <v>21</v>
      </c>
      <c r="M23" s="6">
        <v>1</v>
      </c>
      <c r="N23" s="6">
        <v>11</v>
      </c>
      <c r="O23" s="6">
        <v>1</v>
      </c>
      <c r="P23" s="14">
        <v>43252</v>
      </c>
      <c r="Q23" s="67" t="s">
        <v>89</v>
      </c>
    </row>
    <row r="24" spans="1:17" s="10" customFormat="1" x14ac:dyDescent="0.25">
      <c r="A24" s="68">
        <v>21</v>
      </c>
      <c r="B24" s="4" t="s">
        <v>91</v>
      </c>
      <c r="C24" s="5">
        <v>35711</v>
      </c>
      <c r="D24" s="6" t="s">
        <v>15</v>
      </c>
      <c r="E24" s="4" t="s">
        <v>94</v>
      </c>
      <c r="F24" s="4" t="s">
        <v>92</v>
      </c>
      <c r="G24" s="9" t="s">
        <v>33</v>
      </c>
      <c r="H24" s="9" t="s">
        <v>73</v>
      </c>
      <c r="I24" s="9" t="s">
        <v>67</v>
      </c>
      <c r="J24" s="6" t="s">
        <v>42</v>
      </c>
      <c r="K24" s="11">
        <v>4</v>
      </c>
      <c r="L24" s="11">
        <v>20</v>
      </c>
      <c r="M24" s="11">
        <v>1</v>
      </c>
      <c r="N24" s="11">
        <v>3</v>
      </c>
      <c r="O24" s="11">
        <v>1</v>
      </c>
      <c r="P24" s="13">
        <v>43136</v>
      </c>
      <c r="Q24" s="18" t="s">
        <v>93</v>
      </c>
    </row>
    <row r="25" spans="1:17" s="10" customFormat="1" x14ac:dyDescent="0.25">
      <c r="A25" s="68">
        <v>22</v>
      </c>
      <c r="B25" s="4" t="s">
        <v>142</v>
      </c>
      <c r="C25" s="5">
        <v>27810</v>
      </c>
      <c r="D25" s="6" t="s">
        <v>15</v>
      </c>
      <c r="E25" s="4" t="s">
        <v>146</v>
      </c>
      <c r="F25" s="4" t="s">
        <v>147</v>
      </c>
      <c r="G25" s="9" t="s">
        <v>33</v>
      </c>
      <c r="H25" s="9" t="s">
        <v>32</v>
      </c>
      <c r="I25" s="9" t="s">
        <v>240</v>
      </c>
      <c r="J25" s="6" t="s">
        <v>43</v>
      </c>
      <c r="K25" s="11">
        <v>4</v>
      </c>
      <c r="L25" s="11">
        <v>20</v>
      </c>
      <c r="M25" s="11">
        <v>1</v>
      </c>
      <c r="N25" s="11">
        <v>99</v>
      </c>
      <c r="O25" s="11">
        <v>1</v>
      </c>
      <c r="P25" s="13">
        <v>43680</v>
      </c>
      <c r="Q25" s="18" t="s">
        <v>89</v>
      </c>
    </row>
    <row r="26" spans="1:17" s="12" customFormat="1" x14ac:dyDescent="0.25">
      <c r="A26" s="68">
        <v>23</v>
      </c>
      <c r="B26" s="8" t="s">
        <v>60</v>
      </c>
      <c r="C26" s="5">
        <v>30060</v>
      </c>
      <c r="D26" s="6" t="s">
        <v>15</v>
      </c>
      <c r="E26" s="4" t="s">
        <v>75</v>
      </c>
      <c r="F26" s="4" t="s">
        <v>61</v>
      </c>
      <c r="G26" s="11" t="s">
        <v>33</v>
      </c>
      <c r="H26" s="11" t="s">
        <v>32</v>
      </c>
      <c r="I26" s="11" t="s">
        <v>62</v>
      </c>
      <c r="J26" s="6" t="s">
        <v>63</v>
      </c>
      <c r="K26" s="11">
        <v>6</v>
      </c>
      <c r="L26" s="11">
        <v>16</v>
      </c>
      <c r="M26" s="11">
        <v>4</v>
      </c>
      <c r="N26" s="11">
        <v>2</v>
      </c>
      <c r="O26" s="11">
        <v>3</v>
      </c>
      <c r="P26" s="13">
        <v>42996</v>
      </c>
      <c r="Q26" s="18" t="s">
        <v>90</v>
      </c>
    </row>
    <row r="29" spans="1:17" x14ac:dyDescent="0.25">
      <c r="E29" s="3"/>
    </row>
    <row r="32" spans="1:17" ht="16.5" x14ac:dyDescent="0.3">
      <c r="F32" s="19"/>
    </row>
    <row r="33" spans="6:6" ht="16.5" x14ac:dyDescent="0.3">
      <c r="F33" s="19"/>
    </row>
    <row r="34" spans="6:6" ht="16.5" x14ac:dyDescent="0.3">
      <c r="F34" s="19"/>
    </row>
    <row r="35" spans="6:6" ht="16.5" x14ac:dyDescent="0.3">
      <c r="F35" s="19"/>
    </row>
  </sheetData>
  <sortState ref="B4:O24">
    <sortCondition ref="B3"/>
  </sortState>
  <mergeCells count="14">
    <mergeCell ref="B1:B2"/>
    <mergeCell ref="C1:C2"/>
    <mergeCell ref="D1:D2"/>
    <mergeCell ref="E1:E2"/>
    <mergeCell ref="Q1:Q2"/>
    <mergeCell ref="F1:H1"/>
    <mergeCell ref="K1:K2"/>
    <mergeCell ref="L1:L2"/>
    <mergeCell ref="M1:M2"/>
    <mergeCell ref="N1:N2"/>
    <mergeCell ref="J1:J2"/>
    <mergeCell ref="I1:I2"/>
    <mergeCell ref="O1:O2"/>
    <mergeCell ref="P1:P2"/>
  </mergeCells>
  <hyperlinks>
    <hyperlink ref="Q13" r:id="rId1"/>
    <hyperlink ref="Q26" r:id="rId2"/>
    <hyperlink ref="Q24" r:id="rId3"/>
    <hyperlink ref="Q9" r:id="rId4"/>
    <hyperlink ref="Q10" r:id="rId5"/>
  </hyperlinks>
  <pageMargins left="0.51181102362204722" right="0.51181102362204722" top="0.78740157480314965" bottom="0.78740157480314965" header="0.31496062992125984" footer="0.31496062992125984"/>
  <pageSetup paperSize="9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28" sqref="C28"/>
    </sheetView>
  </sheetViews>
  <sheetFormatPr defaultRowHeight="15" x14ac:dyDescent="0.25"/>
  <cols>
    <col min="1" max="1" width="32.28515625" customWidth="1"/>
    <col min="2" max="3" width="26.5703125" style="131" customWidth="1"/>
    <col min="4" max="4" width="26.5703125" customWidth="1"/>
    <col min="5" max="5" width="26.5703125" style="131" customWidth="1"/>
  </cols>
  <sheetData>
    <row r="1" spans="1:5" x14ac:dyDescent="0.25">
      <c r="A1" s="161" t="s">
        <v>165</v>
      </c>
      <c r="B1" s="100" t="s">
        <v>186</v>
      </c>
      <c r="C1" s="161" t="s">
        <v>168</v>
      </c>
      <c r="D1" s="161" t="s">
        <v>169</v>
      </c>
      <c r="E1" s="161" t="s">
        <v>170</v>
      </c>
    </row>
    <row r="2" spans="1:5" ht="15.75" thickBot="1" x14ac:dyDescent="0.3">
      <c r="A2" s="163"/>
      <c r="B2" s="125" t="s">
        <v>187</v>
      </c>
      <c r="C2" s="163"/>
      <c r="D2" s="163"/>
      <c r="E2" s="163"/>
    </row>
    <row r="3" spans="1:5" ht="15.75" thickBot="1" x14ac:dyDescent="0.3">
      <c r="A3" s="126" t="s">
        <v>102</v>
      </c>
      <c r="B3" s="130" t="s">
        <v>253</v>
      </c>
      <c r="C3" s="130" t="s">
        <v>179</v>
      </c>
      <c r="D3" s="127" t="s">
        <v>43</v>
      </c>
      <c r="E3" s="130" t="s">
        <v>189</v>
      </c>
    </row>
    <row r="4" spans="1:5" ht="15.75" thickBot="1" x14ac:dyDescent="0.3">
      <c r="A4" s="126" t="s">
        <v>112</v>
      </c>
      <c r="B4" s="130" t="s">
        <v>253</v>
      </c>
      <c r="C4" s="130" t="s">
        <v>179</v>
      </c>
      <c r="D4" s="127" t="s">
        <v>42</v>
      </c>
      <c r="E4" s="130" t="s">
        <v>189</v>
      </c>
    </row>
    <row r="5" spans="1:5" ht="15.75" thickBot="1" x14ac:dyDescent="0.3">
      <c r="A5" s="126" t="s">
        <v>14</v>
      </c>
      <c r="B5" s="130" t="s">
        <v>253</v>
      </c>
      <c r="C5" s="130" t="s">
        <v>179</v>
      </c>
      <c r="D5" s="128" t="s">
        <v>42</v>
      </c>
      <c r="E5" s="130" t="s">
        <v>189</v>
      </c>
    </row>
    <row r="6" spans="1:5" ht="15.75" thickBot="1" x14ac:dyDescent="0.3">
      <c r="A6" s="129" t="s">
        <v>26</v>
      </c>
      <c r="B6" s="130" t="s">
        <v>253</v>
      </c>
      <c r="C6" s="130" t="s">
        <v>179</v>
      </c>
      <c r="D6" s="128" t="s">
        <v>43</v>
      </c>
      <c r="E6" s="130" t="s">
        <v>189</v>
      </c>
    </row>
    <row r="7" spans="1:5" ht="15.75" thickBot="1" x14ac:dyDescent="0.3">
      <c r="A7" s="129" t="s">
        <v>106</v>
      </c>
      <c r="B7" s="130" t="s">
        <v>253</v>
      </c>
      <c r="C7" s="130" t="s">
        <v>179</v>
      </c>
      <c r="D7" s="128" t="s">
        <v>43</v>
      </c>
      <c r="E7" s="130" t="s">
        <v>189</v>
      </c>
    </row>
    <row r="8" spans="1:5" ht="15.75" thickBot="1" x14ac:dyDescent="0.3">
      <c r="A8" s="129" t="s">
        <v>41</v>
      </c>
      <c r="B8" s="130" t="s">
        <v>254</v>
      </c>
      <c r="C8" s="130" t="s">
        <v>173</v>
      </c>
      <c r="D8" s="128" t="s">
        <v>44</v>
      </c>
      <c r="E8" s="130" t="s">
        <v>174</v>
      </c>
    </row>
    <row r="9" spans="1:5" ht="15.75" thickBot="1" x14ac:dyDescent="0.3">
      <c r="A9" s="129" t="s">
        <v>150</v>
      </c>
      <c r="B9" s="130" t="s">
        <v>254</v>
      </c>
      <c r="C9" s="130" t="s">
        <v>173</v>
      </c>
      <c r="D9" s="128" t="s">
        <v>154</v>
      </c>
      <c r="E9" s="130" t="s">
        <v>176</v>
      </c>
    </row>
    <row r="10" spans="1:5" ht="15.75" thickBot="1" x14ac:dyDescent="0.3">
      <c r="A10" s="129" t="s">
        <v>13</v>
      </c>
      <c r="B10" s="130" t="s">
        <v>255</v>
      </c>
      <c r="C10" s="130" t="s">
        <v>179</v>
      </c>
      <c r="D10" s="128" t="s">
        <v>42</v>
      </c>
      <c r="E10" s="130" t="s">
        <v>189</v>
      </c>
    </row>
    <row r="11" spans="1:5" ht="15.75" thickBot="1" x14ac:dyDescent="0.3">
      <c r="A11" s="129" t="s">
        <v>10</v>
      </c>
      <c r="B11" s="130" t="s">
        <v>254</v>
      </c>
      <c r="C11" s="130" t="s">
        <v>179</v>
      </c>
      <c r="D11" s="128" t="s">
        <v>149</v>
      </c>
      <c r="E11" s="130" t="s">
        <v>259</v>
      </c>
    </row>
    <row r="12" spans="1:5" ht="15.75" thickBot="1" x14ac:dyDescent="0.3">
      <c r="A12" s="129" t="s">
        <v>49</v>
      </c>
      <c r="B12" s="130" t="s">
        <v>195</v>
      </c>
      <c r="C12" s="130" t="s">
        <v>179</v>
      </c>
      <c r="D12" s="128" t="s">
        <v>258</v>
      </c>
      <c r="E12" s="130" t="s">
        <v>189</v>
      </c>
    </row>
    <row r="13" spans="1:5" ht="15.75" thickBot="1" x14ac:dyDescent="0.3">
      <c r="A13" s="129" t="s">
        <v>53</v>
      </c>
      <c r="B13" s="130" t="s">
        <v>256</v>
      </c>
      <c r="C13" s="130" t="s">
        <v>179</v>
      </c>
      <c r="D13" s="128" t="s">
        <v>54</v>
      </c>
      <c r="E13" s="130" t="s">
        <v>180</v>
      </c>
    </row>
    <row r="14" spans="1:5" ht="15.75" thickBot="1" x14ac:dyDescent="0.3">
      <c r="A14" s="129" t="s">
        <v>249</v>
      </c>
      <c r="B14" s="130" t="s">
        <v>257</v>
      </c>
      <c r="C14" s="130" t="s">
        <v>179</v>
      </c>
      <c r="D14" s="128" t="s">
        <v>58</v>
      </c>
      <c r="E14" s="130" t="s">
        <v>189</v>
      </c>
    </row>
    <row r="15" spans="1:5" ht="15.75" thickBot="1" x14ac:dyDescent="0.3">
      <c r="A15" s="129" t="s">
        <v>56</v>
      </c>
      <c r="B15" s="130" t="s">
        <v>253</v>
      </c>
      <c r="C15" s="130" t="s">
        <v>179</v>
      </c>
      <c r="D15" s="128" t="s">
        <v>42</v>
      </c>
      <c r="E15" s="130" t="s">
        <v>189</v>
      </c>
    </row>
    <row r="16" spans="1:5" ht="15.75" thickBot="1" x14ac:dyDescent="0.3">
      <c r="A16" s="129" t="s">
        <v>96</v>
      </c>
      <c r="B16" s="130" t="s">
        <v>257</v>
      </c>
      <c r="C16" s="130" t="s">
        <v>179</v>
      </c>
      <c r="D16" s="128" t="s">
        <v>58</v>
      </c>
      <c r="E16" s="130" t="s">
        <v>189</v>
      </c>
    </row>
    <row r="17" spans="1:5" ht="15.75" thickBot="1" x14ac:dyDescent="0.3">
      <c r="A17" s="129" t="s">
        <v>143</v>
      </c>
      <c r="B17" s="130" t="s">
        <v>257</v>
      </c>
      <c r="C17" s="130" t="s">
        <v>179</v>
      </c>
      <c r="D17" s="128" t="s">
        <v>58</v>
      </c>
      <c r="E17" s="130" t="s">
        <v>189</v>
      </c>
    </row>
    <row r="18" spans="1:5" ht="15.75" thickBot="1" x14ac:dyDescent="0.3">
      <c r="A18" s="129" t="s">
        <v>12</v>
      </c>
      <c r="B18" s="130" t="s">
        <v>255</v>
      </c>
      <c r="C18" s="130" t="s">
        <v>179</v>
      </c>
      <c r="D18" s="128" t="s">
        <v>47</v>
      </c>
      <c r="E18" s="130" t="s">
        <v>189</v>
      </c>
    </row>
    <row r="19" spans="1:5" ht="15.75" thickBot="1" x14ac:dyDescent="0.3">
      <c r="A19" s="129" t="s">
        <v>95</v>
      </c>
      <c r="B19" s="130" t="s">
        <v>253</v>
      </c>
      <c r="C19" s="130" t="s">
        <v>179</v>
      </c>
      <c r="D19" s="128" t="s">
        <v>42</v>
      </c>
      <c r="E19" s="130" t="s">
        <v>189</v>
      </c>
    </row>
    <row r="20" spans="1:5" ht="15.75" thickBot="1" x14ac:dyDescent="0.3">
      <c r="A20" s="129" t="s">
        <v>11</v>
      </c>
      <c r="B20" s="130" t="s">
        <v>254</v>
      </c>
      <c r="C20" s="130" t="s">
        <v>173</v>
      </c>
      <c r="D20" s="128" t="s">
        <v>59</v>
      </c>
      <c r="E20" s="130" t="s">
        <v>174</v>
      </c>
    </row>
    <row r="21" spans="1:5" ht="15.75" thickBot="1" x14ac:dyDescent="0.3">
      <c r="A21" s="129" t="s">
        <v>228</v>
      </c>
      <c r="B21" s="130" t="s">
        <v>253</v>
      </c>
      <c r="C21" s="130" t="s">
        <v>179</v>
      </c>
      <c r="D21" s="128" t="s">
        <v>43</v>
      </c>
      <c r="E21" s="130" t="s">
        <v>189</v>
      </c>
    </row>
    <row r="22" spans="1:5" ht="15.75" thickBot="1" x14ac:dyDescent="0.3">
      <c r="A22" s="129" t="s">
        <v>99</v>
      </c>
      <c r="B22" s="130" t="s">
        <v>255</v>
      </c>
      <c r="C22" s="130" t="s">
        <v>179</v>
      </c>
      <c r="D22" s="128" t="s">
        <v>47</v>
      </c>
      <c r="E22" s="130" t="s">
        <v>189</v>
      </c>
    </row>
    <row r="23" spans="1:5" ht="15.75" thickBot="1" x14ac:dyDescent="0.3">
      <c r="A23" s="129" t="s">
        <v>91</v>
      </c>
      <c r="B23" s="130" t="s">
        <v>253</v>
      </c>
      <c r="C23" s="130" t="s">
        <v>179</v>
      </c>
      <c r="D23" s="128" t="s">
        <v>42</v>
      </c>
      <c r="E23" s="130" t="s">
        <v>189</v>
      </c>
    </row>
    <row r="24" spans="1:5" ht="15.75" thickBot="1" x14ac:dyDescent="0.3">
      <c r="A24" s="129" t="s">
        <v>142</v>
      </c>
      <c r="B24" s="130" t="s">
        <v>253</v>
      </c>
      <c r="C24" s="130" t="s">
        <v>179</v>
      </c>
      <c r="D24" s="128" t="s">
        <v>43</v>
      </c>
      <c r="E24" s="130" t="s">
        <v>189</v>
      </c>
    </row>
    <row r="25" spans="1:5" ht="15.75" thickBot="1" x14ac:dyDescent="0.3">
      <c r="A25" s="129" t="s">
        <v>60</v>
      </c>
      <c r="B25" s="130" t="s">
        <v>177</v>
      </c>
      <c r="C25" s="130" t="s">
        <v>173</v>
      </c>
      <c r="D25" s="128" t="s">
        <v>63</v>
      </c>
      <c r="E25" s="130" t="s">
        <v>176</v>
      </c>
    </row>
  </sheetData>
  <mergeCells count="4">
    <mergeCell ref="A1:A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8" sqref="G18"/>
    </sheetView>
  </sheetViews>
  <sheetFormatPr defaultRowHeight="18.75" x14ac:dyDescent="0.3"/>
  <cols>
    <col min="1" max="1" width="4.140625" style="52" bestFit="1" customWidth="1"/>
    <col min="2" max="2" width="47.140625" style="17" bestFit="1" customWidth="1"/>
    <col min="3" max="3" width="15" style="17" bestFit="1" customWidth="1"/>
    <col min="4" max="4" width="6.7109375" style="17" bestFit="1" customWidth="1"/>
    <col min="5" max="5" width="34.5703125" style="17" bestFit="1" customWidth="1"/>
    <col min="6" max="6" width="15.7109375" style="17" bestFit="1" customWidth="1"/>
    <col min="7" max="16384" width="9.140625" style="17"/>
  </cols>
  <sheetData>
    <row r="1" spans="1:6" x14ac:dyDescent="0.3">
      <c r="A1" s="141" t="s">
        <v>0</v>
      </c>
      <c r="B1" s="142"/>
      <c r="C1" s="145" t="s">
        <v>1</v>
      </c>
      <c r="D1" s="145" t="s">
        <v>2</v>
      </c>
      <c r="E1" s="145" t="s">
        <v>8</v>
      </c>
      <c r="F1" s="145" t="s">
        <v>107</v>
      </c>
    </row>
    <row r="2" spans="1:6" ht="19.5" thickBot="1" x14ac:dyDescent="0.35">
      <c r="A2" s="143"/>
      <c r="B2" s="144"/>
      <c r="C2" s="146"/>
      <c r="D2" s="146"/>
      <c r="E2" s="146"/>
      <c r="F2" s="146"/>
    </row>
    <row r="3" spans="1:6" x14ac:dyDescent="0.3">
      <c r="A3" s="76">
        <v>1</v>
      </c>
      <c r="B3" s="77" t="s">
        <v>102</v>
      </c>
      <c r="C3" s="71">
        <v>30776</v>
      </c>
      <c r="D3" s="72" t="s">
        <v>15</v>
      </c>
      <c r="E3" s="72" t="s">
        <v>43</v>
      </c>
      <c r="F3" s="69" t="s">
        <v>85</v>
      </c>
    </row>
    <row r="4" spans="1:6" x14ac:dyDescent="0.3">
      <c r="A4" s="44">
        <v>2</v>
      </c>
      <c r="B4" s="74" t="s">
        <v>26</v>
      </c>
      <c r="C4" s="73">
        <v>25714</v>
      </c>
      <c r="D4" s="69" t="s">
        <v>15</v>
      </c>
      <c r="E4" s="69" t="s">
        <v>43</v>
      </c>
      <c r="F4" s="69" t="s">
        <v>85</v>
      </c>
    </row>
    <row r="5" spans="1:6" x14ac:dyDescent="0.3">
      <c r="A5" s="44">
        <v>3</v>
      </c>
      <c r="B5" s="74" t="s">
        <v>106</v>
      </c>
      <c r="C5" s="73">
        <v>29780</v>
      </c>
      <c r="D5" s="69" t="s">
        <v>15</v>
      </c>
      <c r="E5" s="69" t="s">
        <v>43</v>
      </c>
      <c r="F5" s="69" t="s">
        <v>85</v>
      </c>
    </row>
    <row r="6" spans="1:6" x14ac:dyDescent="0.3">
      <c r="A6" s="44">
        <v>4</v>
      </c>
      <c r="B6" s="74" t="s">
        <v>142</v>
      </c>
      <c r="C6" s="73">
        <v>27810</v>
      </c>
      <c r="D6" s="69" t="s">
        <v>15</v>
      </c>
      <c r="E6" s="69" t="s">
        <v>43</v>
      </c>
      <c r="F6" s="69" t="s">
        <v>85</v>
      </c>
    </row>
    <row r="7" spans="1:6" x14ac:dyDescent="0.3">
      <c r="A7" s="44">
        <v>5</v>
      </c>
      <c r="B7" s="70" t="s">
        <v>112</v>
      </c>
      <c r="C7" s="71">
        <v>29554</v>
      </c>
      <c r="D7" s="72" t="s">
        <v>15</v>
      </c>
      <c r="E7" s="72" t="s">
        <v>42</v>
      </c>
      <c r="F7" s="69" t="s">
        <v>85</v>
      </c>
    </row>
    <row r="8" spans="1:6" x14ac:dyDescent="0.3">
      <c r="A8" s="44">
        <v>6</v>
      </c>
      <c r="B8" s="70" t="s">
        <v>14</v>
      </c>
      <c r="C8" s="73">
        <v>32860</v>
      </c>
      <c r="D8" s="69" t="s">
        <v>15</v>
      </c>
      <c r="E8" s="69" t="s">
        <v>42</v>
      </c>
      <c r="F8" s="69" t="s">
        <v>85</v>
      </c>
    </row>
    <row r="9" spans="1:6" x14ac:dyDescent="0.3">
      <c r="A9" s="44">
        <v>7</v>
      </c>
      <c r="B9" s="74" t="s">
        <v>13</v>
      </c>
      <c r="C9" s="73">
        <v>29850</v>
      </c>
      <c r="D9" s="69" t="s">
        <v>15</v>
      </c>
      <c r="E9" s="69" t="s">
        <v>42</v>
      </c>
      <c r="F9" s="69" t="s">
        <v>85</v>
      </c>
    </row>
    <row r="10" spans="1:6" x14ac:dyDescent="0.3">
      <c r="A10" s="44">
        <v>8</v>
      </c>
      <c r="B10" s="74" t="s">
        <v>56</v>
      </c>
      <c r="C10" s="73">
        <v>35352</v>
      </c>
      <c r="D10" s="69" t="s">
        <v>15</v>
      </c>
      <c r="E10" s="69" t="s">
        <v>42</v>
      </c>
      <c r="F10" s="69" t="s">
        <v>84</v>
      </c>
    </row>
    <row r="11" spans="1:6" x14ac:dyDescent="0.3">
      <c r="A11" s="44">
        <v>9</v>
      </c>
      <c r="B11" s="74" t="s">
        <v>148</v>
      </c>
      <c r="C11" s="73">
        <v>33292</v>
      </c>
      <c r="D11" s="69" t="s">
        <v>15</v>
      </c>
      <c r="E11" s="69" t="s">
        <v>42</v>
      </c>
      <c r="F11" s="69" t="s">
        <v>85</v>
      </c>
    </row>
    <row r="12" spans="1:6" x14ac:dyDescent="0.3">
      <c r="A12" s="44">
        <v>10</v>
      </c>
      <c r="B12" s="74" t="s">
        <v>95</v>
      </c>
      <c r="C12" s="73">
        <v>25480</v>
      </c>
      <c r="D12" s="69" t="s">
        <v>15</v>
      </c>
      <c r="E12" s="69" t="s">
        <v>42</v>
      </c>
      <c r="F12" s="69" t="s">
        <v>85</v>
      </c>
    </row>
    <row r="13" spans="1:6" x14ac:dyDescent="0.3">
      <c r="A13" s="44">
        <v>11</v>
      </c>
      <c r="B13" s="74" t="s">
        <v>91</v>
      </c>
      <c r="C13" s="73">
        <v>35711</v>
      </c>
      <c r="D13" s="69" t="s">
        <v>15</v>
      </c>
      <c r="E13" s="69" t="s">
        <v>42</v>
      </c>
      <c r="F13" s="69" t="s">
        <v>85</v>
      </c>
    </row>
    <row r="14" spans="1:6" x14ac:dyDescent="0.3">
      <c r="A14" s="44">
        <v>12</v>
      </c>
      <c r="B14" s="74" t="s">
        <v>86</v>
      </c>
      <c r="C14" s="73">
        <v>32966</v>
      </c>
      <c r="D14" s="69" t="s">
        <v>15</v>
      </c>
      <c r="E14" s="69" t="s">
        <v>58</v>
      </c>
      <c r="F14" s="69" t="s">
        <v>85</v>
      </c>
    </row>
    <row r="15" spans="1:6" x14ac:dyDescent="0.3">
      <c r="A15" s="44">
        <v>13</v>
      </c>
      <c r="B15" s="74" t="s">
        <v>96</v>
      </c>
      <c r="C15" s="73">
        <v>22496</v>
      </c>
      <c r="D15" s="69" t="s">
        <v>15</v>
      </c>
      <c r="E15" s="69" t="s">
        <v>58</v>
      </c>
      <c r="F15" s="69" t="s">
        <v>85</v>
      </c>
    </row>
    <row r="16" spans="1:6" x14ac:dyDescent="0.3">
      <c r="A16" s="44">
        <v>14</v>
      </c>
      <c r="B16" s="74" t="s">
        <v>143</v>
      </c>
      <c r="C16" s="73">
        <v>28363</v>
      </c>
      <c r="D16" s="69" t="s">
        <v>15</v>
      </c>
      <c r="E16" s="69" t="s">
        <v>58</v>
      </c>
      <c r="F16" s="69" t="s">
        <v>85</v>
      </c>
    </row>
    <row r="17" spans="1:6" x14ac:dyDescent="0.3">
      <c r="A17" s="44">
        <v>15</v>
      </c>
      <c r="B17" s="74" t="s">
        <v>12</v>
      </c>
      <c r="C17" s="73">
        <v>25480</v>
      </c>
      <c r="D17" s="69" t="s">
        <v>15</v>
      </c>
      <c r="E17" s="69" t="s">
        <v>47</v>
      </c>
      <c r="F17" s="69" t="s">
        <v>85</v>
      </c>
    </row>
    <row r="18" spans="1:6" x14ac:dyDescent="0.3">
      <c r="A18" s="44">
        <v>16</v>
      </c>
      <c r="B18" s="74" t="s">
        <v>99</v>
      </c>
      <c r="C18" s="73">
        <v>27367</v>
      </c>
      <c r="D18" s="69" t="s">
        <v>15</v>
      </c>
      <c r="E18" s="69" t="s">
        <v>47</v>
      </c>
      <c r="F18" s="69" t="s">
        <v>85</v>
      </c>
    </row>
    <row r="19" spans="1:6" x14ac:dyDescent="0.3">
      <c r="A19" s="44">
        <v>17</v>
      </c>
      <c r="B19" s="74" t="s">
        <v>49</v>
      </c>
      <c r="C19" s="73">
        <v>28486</v>
      </c>
      <c r="D19" s="69" t="s">
        <v>15</v>
      </c>
      <c r="E19" s="69" t="s">
        <v>52</v>
      </c>
      <c r="F19" s="69" t="s">
        <v>85</v>
      </c>
    </row>
    <row r="20" spans="1:6" x14ac:dyDescent="0.3">
      <c r="A20" s="44">
        <v>18</v>
      </c>
      <c r="B20" s="75" t="s">
        <v>10</v>
      </c>
      <c r="C20" s="73">
        <v>29157</v>
      </c>
      <c r="D20" s="69" t="s">
        <v>16</v>
      </c>
      <c r="E20" s="69" t="s">
        <v>149</v>
      </c>
      <c r="F20" s="69" t="s">
        <v>85</v>
      </c>
    </row>
    <row r="21" spans="1:6" x14ac:dyDescent="0.3">
      <c r="A21" s="44">
        <v>19</v>
      </c>
      <c r="B21" s="75" t="s">
        <v>53</v>
      </c>
      <c r="C21" s="73">
        <v>31795</v>
      </c>
      <c r="D21" s="69" t="s">
        <v>15</v>
      </c>
      <c r="E21" s="69" t="s">
        <v>54</v>
      </c>
      <c r="F21" s="69" t="s">
        <v>85</v>
      </c>
    </row>
    <row r="22" spans="1:6" x14ac:dyDescent="0.3">
      <c r="A22" s="44">
        <v>20</v>
      </c>
      <c r="B22" s="75" t="s">
        <v>41</v>
      </c>
      <c r="C22" s="73">
        <v>30123</v>
      </c>
      <c r="D22" s="69" t="s">
        <v>15</v>
      </c>
      <c r="E22" s="69" t="s">
        <v>44</v>
      </c>
      <c r="F22" s="69" t="s">
        <v>85</v>
      </c>
    </row>
    <row r="23" spans="1:6" x14ac:dyDescent="0.3">
      <c r="A23" s="44">
        <v>21</v>
      </c>
      <c r="B23" s="75" t="s">
        <v>150</v>
      </c>
      <c r="C23" s="73">
        <v>33705</v>
      </c>
      <c r="D23" s="69" t="s">
        <v>15</v>
      </c>
      <c r="E23" s="69" t="s">
        <v>154</v>
      </c>
      <c r="F23" s="69" t="s">
        <v>85</v>
      </c>
    </row>
    <row r="24" spans="1:6" x14ac:dyDescent="0.3">
      <c r="A24" s="44">
        <v>22</v>
      </c>
      <c r="B24" s="75" t="s">
        <v>11</v>
      </c>
      <c r="C24" s="73">
        <v>30761</v>
      </c>
      <c r="D24" s="69" t="s">
        <v>15</v>
      </c>
      <c r="E24" s="69" t="s">
        <v>59</v>
      </c>
      <c r="F24" s="69" t="s">
        <v>85</v>
      </c>
    </row>
    <row r="25" spans="1:6" x14ac:dyDescent="0.3">
      <c r="A25" s="44">
        <v>23</v>
      </c>
      <c r="B25" s="75" t="s">
        <v>60</v>
      </c>
      <c r="C25" s="73">
        <v>30060</v>
      </c>
      <c r="D25" s="69" t="s">
        <v>15</v>
      </c>
      <c r="E25" s="69" t="s">
        <v>63</v>
      </c>
      <c r="F25" s="69" t="s">
        <v>85</v>
      </c>
    </row>
  </sheetData>
  <autoFilter ref="B1:F2"/>
  <mergeCells count="5">
    <mergeCell ref="A1:B2"/>
    <mergeCell ref="E1:E2"/>
    <mergeCell ref="F1:F2"/>
    <mergeCell ref="C1:C2"/>
    <mergeCell ref="D1:D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A4" sqref="A4:K24"/>
    </sheetView>
  </sheetViews>
  <sheetFormatPr defaultRowHeight="15" x14ac:dyDescent="0.25"/>
  <cols>
    <col min="1" max="1" width="31.5703125" bestFit="1" customWidth="1"/>
    <col min="2" max="2" width="11.42578125" hidden="1" customWidth="1"/>
    <col min="3" max="3" width="5.28515625" hidden="1" customWidth="1"/>
    <col min="4" max="4" width="13.85546875" hidden="1" customWidth="1"/>
    <col min="5" max="5" width="11.7109375" hidden="1" customWidth="1"/>
    <col min="6" max="6" width="13.7109375" hidden="1" customWidth="1"/>
    <col min="7" max="7" width="4.140625" hidden="1" customWidth="1"/>
    <col min="8" max="8" width="15.5703125" hidden="1" customWidth="1"/>
    <col min="9" max="9" width="23.7109375" bestFit="1" customWidth="1"/>
    <col min="10" max="10" width="10.140625" hidden="1" customWidth="1"/>
    <col min="11" max="11" width="11.5703125" style="33" bestFit="1" customWidth="1"/>
  </cols>
  <sheetData>
    <row r="1" spans="1:11" ht="15.75" thickBot="1" x14ac:dyDescent="0.3">
      <c r="A1" s="132" t="s">
        <v>0</v>
      </c>
      <c r="B1" s="132" t="s">
        <v>1</v>
      </c>
      <c r="C1" s="132" t="s">
        <v>2</v>
      </c>
      <c r="D1" s="132" t="s">
        <v>3</v>
      </c>
      <c r="E1" s="134" t="s">
        <v>4</v>
      </c>
      <c r="F1" s="135"/>
      <c r="G1" s="136"/>
      <c r="H1" s="139" t="s">
        <v>45</v>
      </c>
      <c r="I1" s="137" t="s">
        <v>8</v>
      </c>
      <c r="J1" s="132" t="s">
        <v>111</v>
      </c>
      <c r="K1" s="147" t="s">
        <v>110</v>
      </c>
    </row>
    <row r="2" spans="1:11" x14ac:dyDescent="0.25">
      <c r="A2" s="133"/>
      <c r="B2" s="133"/>
      <c r="C2" s="133"/>
      <c r="D2" s="133"/>
      <c r="E2" s="32" t="s">
        <v>29</v>
      </c>
      <c r="F2" s="32" t="s">
        <v>30</v>
      </c>
      <c r="G2" s="32" t="s">
        <v>31</v>
      </c>
      <c r="H2" s="140"/>
      <c r="I2" s="138"/>
      <c r="J2" s="133"/>
      <c r="K2" s="148"/>
    </row>
    <row r="3" spans="1:11" hidden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34"/>
    </row>
    <row r="4" spans="1:11" x14ac:dyDescent="0.25">
      <c r="A4" s="21" t="s">
        <v>102</v>
      </c>
      <c r="B4" s="30">
        <v>30776</v>
      </c>
      <c r="C4" s="26" t="s">
        <v>15</v>
      </c>
      <c r="D4" s="26" t="s">
        <v>103</v>
      </c>
      <c r="E4" s="28" t="s">
        <v>104</v>
      </c>
      <c r="F4" s="26" t="s">
        <v>33</v>
      </c>
      <c r="G4" s="26" t="s">
        <v>32</v>
      </c>
      <c r="H4" s="26" t="s">
        <v>105</v>
      </c>
      <c r="I4" s="26" t="s">
        <v>43</v>
      </c>
      <c r="J4" s="27">
        <v>43319</v>
      </c>
      <c r="K4" s="34">
        <v>1461.89</v>
      </c>
    </row>
    <row r="5" spans="1:11" x14ac:dyDescent="0.25">
      <c r="A5" s="21" t="s">
        <v>112</v>
      </c>
      <c r="B5" s="30">
        <v>29554</v>
      </c>
      <c r="C5" s="26" t="s">
        <v>15</v>
      </c>
      <c r="D5" s="26" t="s">
        <v>113</v>
      </c>
      <c r="E5" s="28" t="s">
        <v>114</v>
      </c>
      <c r="F5" s="26" t="s">
        <v>33</v>
      </c>
      <c r="G5" s="26" t="s">
        <v>32</v>
      </c>
      <c r="H5" s="26" t="s">
        <v>67</v>
      </c>
      <c r="I5" s="26" t="s">
        <v>42</v>
      </c>
      <c r="J5" s="27">
        <v>43567</v>
      </c>
      <c r="K5" s="34">
        <v>1219.52</v>
      </c>
    </row>
    <row r="6" spans="1:11" x14ac:dyDescent="0.25">
      <c r="A6" s="21" t="s">
        <v>14</v>
      </c>
      <c r="B6" s="5">
        <v>32860</v>
      </c>
      <c r="C6" s="6" t="s">
        <v>15</v>
      </c>
      <c r="D6" s="4" t="s">
        <v>19</v>
      </c>
      <c r="E6" s="4" t="s">
        <v>34</v>
      </c>
      <c r="F6" s="6" t="s">
        <v>33</v>
      </c>
      <c r="G6" s="6" t="s">
        <v>32</v>
      </c>
      <c r="H6" s="6" t="s">
        <v>67</v>
      </c>
      <c r="I6" s="6" t="s">
        <v>42</v>
      </c>
      <c r="J6" s="14">
        <v>42097</v>
      </c>
      <c r="K6" s="34">
        <v>1219.52</v>
      </c>
    </row>
    <row r="7" spans="1:11" x14ac:dyDescent="0.25">
      <c r="A7" s="21" t="s">
        <v>106</v>
      </c>
      <c r="B7" s="5"/>
      <c r="C7" s="6"/>
      <c r="D7" s="4"/>
      <c r="E7" s="4"/>
      <c r="F7" s="6"/>
      <c r="G7" s="6"/>
      <c r="H7" s="6"/>
      <c r="I7" s="26" t="s">
        <v>43</v>
      </c>
      <c r="J7" s="14"/>
      <c r="K7" s="34">
        <v>1412.45</v>
      </c>
    </row>
    <row r="8" spans="1:11" x14ac:dyDescent="0.25">
      <c r="A8" s="4" t="s">
        <v>26</v>
      </c>
      <c r="B8" s="5">
        <v>25714</v>
      </c>
      <c r="C8" s="6" t="s">
        <v>15</v>
      </c>
      <c r="D8" s="4" t="s">
        <v>17</v>
      </c>
      <c r="E8" s="4" t="s">
        <v>35</v>
      </c>
      <c r="F8" s="6" t="s">
        <v>33</v>
      </c>
      <c r="G8" s="6" t="s">
        <v>32</v>
      </c>
      <c r="H8" s="6" t="s">
        <v>64</v>
      </c>
      <c r="I8" s="6" t="s">
        <v>43</v>
      </c>
      <c r="J8" s="14">
        <v>42242</v>
      </c>
      <c r="K8" s="34">
        <v>1608.08</v>
      </c>
    </row>
    <row r="9" spans="1:11" hidden="1" x14ac:dyDescent="0.25">
      <c r="A9" s="8" t="s">
        <v>41</v>
      </c>
      <c r="B9" s="5">
        <v>30123</v>
      </c>
      <c r="C9" s="6" t="s">
        <v>15</v>
      </c>
      <c r="D9" s="4" t="s">
        <v>65</v>
      </c>
      <c r="E9" s="4" t="s">
        <v>66</v>
      </c>
      <c r="F9" s="6" t="s">
        <v>33</v>
      </c>
      <c r="G9" s="6" t="s">
        <v>32</v>
      </c>
      <c r="H9" s="6" t="s">
        <v>46</v>
      </c>
      <c r="I9" s="6" t="s">
        <v>44</v>
      </c>
      <c r="J9" s="14">
        <v>42741</v>
      </c>
      <c r="K9" s="34">
        <v>800</v>
      </c>
    </row>
    <row r="10" spans="1:11" x14ac:dyDescent="0.25">
      <c r="A10" s="4" t="s">
        <v>13</v>
      </c>
      <c r="B10" s="5">
        <v>29850</v>
      </c>
      <c r="C10" s="6" t="s">
        <v>15</v>
      </c>
      <c r="D10" s="4" t="s">
        <v>20</v>
      </c>
      <c r="E10" s="4" t="s">
        <v>36</v>
      </c>
      <c r="F10" s="6" t="s">
        <v>33</v>
      </c>
      <c r="G10" s="6" t="s">
        <v>32</v>
      </c>
      <c r="H10" s="6" t="s">
        <v>67</v>
      </c>
      <c r="I10" s="6" t="s">
        <v>42</v>
      </c>
      <c r="J10" s="14">
        <v>42230</v>
      </c>
      <c r="K10" s="34">
        <v>1262.2</v>
      </c>
    </row>
    <row r="11" spans="1:11" x14ac:dyDescent="0.25">
      <c r="A11" s="4" t="s">
        <v>86</v>
      </c>
      <c r="B11" s="5">
        <v>32966</v>
      </c>
      <c r="C11" s="6" t="s">
        <v>15</v>
      </c>
      <c r="D11" s="4" t="s">
        <v>87</v>
      </c>
      <c r="E11" s="4" t="s">
        <v>88</v>
      </c>
      <c r="F11" s="6" t="s">
        <v>33</v>
      </c>
      <c r="G11" s="6" t="s">
        <v>32</v>
      </c>
      <c r="H11" s="6" t="s">
        <v>67</v>
      </c>
      <c r="I11" s="6" t="s">
        <v>58</v>
      </c>
      <c r="J11" s="14">
        <v>43282</v>
      </c>
      <c r="K11" s="34">
        <v>1180.94</v>
      </c>
    </row>
    <row r="12" spans="1:11" x14ac:dyDescent="0.25">
      <c r="A12" s="4" t="s">
        <v>10</v>
      </c>
      <c r="B12" s="5">
        <v>29157</v>
      </c>
      <c r="C12" s="6" t="s">
        <v>16</v>
      </c>
      <c r="D12" s="4" t="s">
        <v>23</v>
      </c>
      <c r="E12" s="4" t="s">
        <v>37</v>
      </c>
      <c r="F12" s="6" t="s">
        <v>33</v>
      </c>
      <c r="G12" s="6" t="s">
        <v>32</v>
      </c>
      <c r="H12" s="6" t="s">
        <v>68</v>
      </c>
      <c r="I12" s="6" t="s">
        <v>48</v>
      </c>
      <c r="J12" s="14">
        <v>42114</v>
      </c>
      <c r="K12" s="34">
        <v>2408.75</v>
      </c>
    </row>
    <row r="13" spans="1:11" x14ac:dyDescent="0.25">
      <c r="A13" s="4" t="s">
        <v>49</v>
      </c>
      <c r="B13" s="5">
        <v>28486</v>
      </c>
      <c r="C13" s="6" t="s">
        <v>15</v>
      </c>
      <c r="D13" s="4" t="s">
        <v>50</v>
      </c>
      <c r="E13" s="4" t="s">
        <v>51</v>
      </c>
      <c r="F13" s="6" t="s">
        <v>33</v>
      </c>
      <c r="G13" s="6" t="s">
        <v>32</v>
      </c>
      <c r="H13" s="6" t="s">
        <v>67</v>
      </c>
      <c r="I13" s="6" t="s">
        <v>52</v>
      </c>
      <c r="J13" s="14">
        <v>42893</v>
      </c>
      <c r="K13" s="34">
        <v>1379.14</v>
      </c>
    </row>
    <row r="14" spans="1:11" x14ac:dyDescent="0.25">
      <c r="A14" s="4" t="s">
        <v>53</v>
      </c>
      <c r="B14" s="5">
        <v>31795</v>
      </c>
      <c r="C14" s="6" t="s">
        <v>15</v>
      </c>
      <c r="D14" s="4" t="s">
        <v>69</v>
      </c>
      <c r="E14" s="4" t="s">
        <v>70</v>
      </c>
      <c r="F14" s="6" t="s">
        <v>33</v>
      </c>
      <c r="G14" s="6" t="s">
        <v>32</v>
      </c>
      <c r="H14" s="6" t="s">
        <v>55</v>
      </c>
      <c r="I14" s="6" t="s">
        <v>54</v>
      </c>
      <c r="J14" s="14">
        <v>42646</v>
      </c>
      <c r="K14" s="34">
        <v>2173.5</v>
      </c>
    </row>
    <row r="15" spans="1:11" x14ac:dyDescent="0.25">
      <c r="A15" s="4" t="s">
        <v>56</v>
      </c>
      <c r="B15" s="5">
        <v>35352</v>
      </c>
      <c r="C15" s="6" t="s">
        <v>15</v>
      </c>
      <c r="D15" s="4" t="s">
        <v>71</v>
      </c>
      <c r="E15" s="4" t="s">
        <v>57</v>
      </c>
      <c r="F15" s="6" t="s">
        <v>33</v>
      </c>
      <c r="G15" s="6" t="s">
        <v>32</v>
      </c>
      <c r="H15" s="6" t="s">
        <v>67</v>
      </c>
      <c r="I15" s="6" t="s">
        <v>42</v>
      </c>
      <c r="J15" s="14">
        <v>42902</v>
      </c>
      <c r="K15" s="34">
        <v>1262.2</v>
      </c>
    </row>
    <row r="16" spans="1:11" x14ac:dyDescent="0.25">
      <c r="A16" s="4" t="s">
        <v>96</v>
      </c>
      <c r="B16" s="5">
        <v>22496</v>
      </c>
      <c r="C16" s="6" t="s">
        <v>15</v>
      </c>
      <c r="D16" s="4" t="s">
        <v>97</v>
      </c>
      <c r="E16" s="4" t="s">
        <v>98</v>
      </c>
      <c r="F16" s="6" t="s">
        <v>33</v>
      </c>
      <c r="G16" s="6" t="s">
        <v>74</v>
      </c>
      <c r="H16" s="6" t="s">
        <v>67</v>
      </c>
      <c r="I16" s="6" t="s">
        <v>58</v>
      </c>
      <c r="J16" s="14">
        <v>43174</v>
      </c>
      <c r="K16" s="34">
        <v>1180.94</v>
      </c>
    </row>
    <row r="17" spans="1:11" x14ac:dyDescent="0.25">
      <c r="A17" s="4" t="s">
        <v>148</v>
      </c>
      <c r="B17" s="5"/>
      <c r="C17" s="6"/>
      <c r="D17" s="4"/>
      <c r="E17" s="4"/>
      <c r="F17" s="6"/>
      <c r="G17" s="6"/>
      <c r="H17" s="6"/>
      <c r="I17" s="6" t="s">
        <v>42</v>
      </c>
      <c r="J17" s="14"/>
      <c r="K17" s="34">
        <v>1219.52</v>
      </c>
    </row>
    <row r="18" spans="1:11" x14ac:dyDescent="0.25">
      <c r="A18" s="4" t="s">
        <v>143</v>
      </c>
      <c r="B18" s="5"/>
      <c r="C18" s="6"/>
      <c r="D18" s="4"/>
      <c r="E18" s="4"/>
      <c r="F18" s="6"/>
      <c r="G18" s="6"/>
      <c r="H18" s="6"/>
      <c r="I18" s="6" t="s">
        <v>58</v>
      </c>
      <c r="J18" s="14"/>
      <c r="K18" s="34">
        <v>1141</v>
      </c>
    </row>
    <row r="19" spans="1:11" x14ac:dyDescent="0.25">
      <c r="A19" s="4" t="s">
        <v>12</v>
      </c>
      <c r="B19" s="5">
        <v>25480</v>
      </c>
      <c r="C19" s="6" t="s">
        <v>15</v>
      </c>
      <c r="D19" s="4" t="s">
        <v>21</v>
      </c>
      <c r="E19" s="4" t="s">
        <v>38</v>
      </c>
      <c r="F19" s="6" t="s">
        <v>33</v>
      </c>
      <c r="G19" s="6" t="s">
        <v>32</v>
      </c>
      <c r="H19" s="6" t="s">
        <v>67</v>
      </c>
      <c r="I19" s="6" t="s">
        <v>47</v>
      </c>
      <c r="J19" s="14">
        <v>41673</v>
      </c>
      <c r="K19" s="34">
        <v>1220.69</v>
      </c>
    </row>
    <row r="20" spans="1:11" x14ac:dyDescent="0.25">
      <c r="A20" s="4" t="s">
        <v>95</v>
      </c>
      <c r="B20" s="5">
        <v>25480</v>
      </c>
      <c r="C20" s="6" t="s">
        <v>15</v>
      </c>
      <c r="D20" s="4" t="s">
        <v>18</v>
      </c>
      <c r="E20" s="4" t="s">
        <v>39</v>
      </c>
      <c r="F20" s="6" t="s">
        <v>33</v>
      </c>
      <c r="G20" s="6" t="s">
        <v>32</v>
      </c>
      <c r="H20" s="6" t="s">
        <v>67</v>
      </c>
      <c r="I20" s="6" t="s">
        <v>42</v>
      </c>
      <c r="J20" s="14">
        <v>42296</v>
      </c>
      <c r="K20" s="34">
        <v>1262.2</v>
      </c>
    </row>
    <row r="21" spans="1:11" hidden="1" x14ac:dyDescent="0.25">
      <c r="A21" s="8" t="s">
        <v>11</v>
      </c>
      <c r="B21" s="5">
        <v>30761</v>
      </c>
      <c r="C21" s="6" t="s">
        <v>15</v>
      </c>
      <c r="D21" s="4" t="s">
        <v>22</v>
      </c>
      <c r="E21" s="4" t="s">
        <v>40</v>
      </c>
      <c r="F21" s="6" t="s">
        <v>33</v>
      </c>
      <c r="G21" s="6" t="s">
        <v>32</v>
      </c>
      <c r="H21" s="6" t="s">
        <v>72</v>
      </c>
      <c r="I21" s="6" t="s">
        <v>59</v>
      </c>
      <c r="J21" s="14">
        <v>42891</v>
      </c>
      <c r="K21" s="34">
        <v>800</v>
      </c>
    </row>
    <row r="22" spans="1:11" x14ac:dyDescent="0.25">
      <c r="A22" s="4" t="s">
        <v>99</v>
      </c>
      <c r="B22" s="5">
        <v>27367</v>
      </c>
      <c r="C22" s="6" t="s">
        <v>15</v>
      </c>
      <c r="D22" s="4" t="s">
        <v>100</v>
      </c>
      <c r="E22" s="4" t="s">
        <v>101</v>
      </c>
      <c r="F22" s="6" t="s">
        <v>33</v>
      </c>
      <c r="G22" s="6" t="s">
        <v>32</v>
      </c>
      <c r="H22" s="6" t="s">
        <v>67</v>
      </c>
      <c r="I22" s="6" t="s">
        <v>47</v>
      </c>
      <c r="J22" s="14">
        <v>43252</v>
      </c>
      <c r="K22" s="34">
        <v>1180.94</v>
      </c>
    </row>
    <row r="23" spans="1:11" x14ac:dyDescent="0.25">
      <c r="A23" s="4" t="s">
        <v>142</v>
      </c>
      <c r="B23" s="5"/>
      <c r="C23" s="6"/>
      <c r="D23" s="4"/>
      <c r="E23" s="4"/>
      <c r="F23" s="6"/>
      <c r="G23" s="6"/>
      <c r="H23" s="6"/>
      <c r="I23" s="6" t="s">
        <v>43</v>
      </c>
      <c r="J23" s="14"/>
      <c r="K23" s="34">
        <v>1412.45</v>
      </c>
    </row>
    <row r="24" spans="1:11" x14ac:dyDescent="0.25">
      <c r="A24" s="4" t="s">
        <v>91</v>
      </c>
      <c r="B24" s="5">
        <v>35711</v>
      </c>
      <c r="C24" s="6" t="s">
        <v>15</v>
      </c>
      <c r="D24" s="4" t="s">
        <v>94</v>
      </c>
      <c r="E24" s="4" t="s">
        <v>92</v>
      </c>
      <c r="F24" s="9" t="s">
        <v>33</v>
      </c>
      <c r="G24" s="9" t="s">
        <v>73</v>
      </c>
      <c r="H24" s="9" t="s">
        <v>67</v>
      </c>
      <c r="I24" s="6" t="s">
        <v>42</v>
      </c>
      <c r="J24" s="13">
        <v>43136</v>
      </c>
      <c r="K24" s="34">
        <v>1262.2</v>
      </c>
    </row>
    <row r="25" spans="1:11" hidden="1" x14ac:dyDescent="0.25">
      <c r="A25" s="8" t="s">
        <v>60</v>
      </c>
      <c r="B25" s="5">
        <v>30060</v>
      </c>
      <c r="C25" s="6" t="s">
        <v>15</v>
      </c>
      <c r="D25" s="4" t="s">
        <v>75</v>
      </c>
      <c r="E25" s="4" t="s">
        <v>61</v>
      </c>
      <c r="F25" s="11" t="s">
        <v>33</v>
      </c>
      <c r="G25" s="11" t="s">
        <v>32</v>
      </c>
      <c r="H25" s="11" t="s">
        <v>62</v>
      </c>
      <c r="I25" s="6" t="s">
        <v>63</v>
      </c>
      <c r="J25" s="13">
        <v>42996</v>
      </c>
      <c r="K25" s="34">
        <v>2000</v>
      </c>
    </row>
  </sheetData>
  <autoFilter ref="A1:K25">
    <filterColumn colId="4" showButton="0"/>
    <filterColumn colId="5" showButton="0"/>
  </autoFilter>
  <mergeCells count="9">
    <mergeCell ref="I1:I2"/>
    <mergeCell ref="J1:J2"/>
    <mergeCell ref="K1:K2"/>
    <mergeCell ref="A1:A2"/>
    <mergeCell ref="B1:B2"/>
    <mergeCell ref="C1:C2"/>
    <mergeCell ref="D1:D2"/>
    <mergeCell ref="E1:G1"/>
    <mergeCell ref="H1:H2"/>
  </mergeCells>
  <pageMargins left="0.511811024" right="0.511811024" top="0.78740157499999996" bottom="0.78740157499999996" header="0.31496062000000002" footer="0.31496062000000002"/>
  <pageSetup paperSize="9" scale="8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topLeftCell="A16" zoomScaleNormal="100" workbookViewId="0">
      <selection activeCell="G24" sqref="G24:K24"/>
    </sheetView>
  </sheetViews>
  <sheetFormatPr defaultRowHeight="18.75" x14ac:dyDescent="0.3"/>
  <cols>
    <col min="1" max="1" width="9.140625" style="52"/>
    <col min="2" max="2" width="15.42578125" style="17" customWidth="1"/>
    <col min="3" max="3" width="0.5703125" style="17" customWidth="1"/>
    <col min="4" max="4" width="9.140625" style="52"/>
    <col min="5" max="5" width="16.5703125" style="17" bestFit="1" customWidth="1"/>
    <col min="6" max="6" width="4.7109375" style="17" customWidth="1"/>
    <col min="7" max="7" width="9.140625" style="17"/>
    <col min="8" max="8" width="15" style="17" customWidth="1"/>
    <col min="9" max="9" width="0.7109375" style="17" customWidth="1"/>
    <col min="10" max="10" width="9.140625" style="17"/>
    <col min="11" max="11" width="16.5703125" style="17" bestFit="1" customWidth="1"/>
    <col min="12" max="16384" width="9.140625" style="17"/>
  </cols>
  <sheetData>
    <row r="3" spans="1:16" x14ac:dyDescent="0.3">
      <c r="A3" s="149" t="s">
        <v>115</v>
      </c>
      <c r="B3" s="149"/>
      <c r="C3" s="149"/>
      <c r="D3" s="149"/>
      <c r="E3" s="149"/>
      <c r="F3" s="35"/>
      <c r="G3" s="149" t="s">
        <v>130</v>
      </c>
      <c r="H3" s="149"/>
      <c r="I3" s="149"/>
      <c r="J3" s="149"/>
      <c r="K3" s="149"/>
    </row>
    <row r="4" spans="1:16" x14ac:dyDescent="0.3">
      <c r="A4" s="149" t="s">
        <v>116</v>
      </c>
      <c r="B4" s="149"/>
      <c r="C4" s="149"/>
      <c r="D4" s="149"/>
      <c r="E4" s="149"/>
      <c r="F4" s="35"/>
      <c r="G4" s="149" t="s">
        <v>116</v>
      </c>
      <c r="H4" s="149"/>
      <c r="I4" s="149"/>
      <c r="J4" s="149"/>
      <c r="K4" s="149"/>
    </row>
    <row r="5" spans="1:16" x14ac:dyDescent="0.3">
      <c r="A5" s="36" t="s">
        <v>120</v>
      </c>
      <c r="B5" s="54"/>
      <c r="C5" s="38"/>
      <c r="D5" s="36" t="s">
        <v>120</v>
      </c>
      <c r="E5" s="37" t="s">
        <v>118</v>
      </c>
      <c r="F5" s="39"/>
      <c r="G5" s="36" t="s">
        <v>120</v>
      </c>
      <c r="H5" s="54"/>
      <c r="I5" s="38"/>
      <c r="J5" s="36" t="s">
        <v>120</v>
      </c>
      <c r="K5" s="37" t="s">
        <v>118</v>
      </c>
    </row>
    <row r="6" spans="1:16" x14ac:dyDescent="0.3">
      <c r="A6" s="40" t="s">
        <v>121</v>
      </c>
      <c r="B6" s="41" t="s">
        <v>117</v>
      </c>
      <c r="C6" s="42"/>
      <c r="D6" s="40" t="s">
        <v>121</v>
      </c>
      <c r="E6" s="41" t="s">
        <v>119</v>
      </c>
      <c r="F6" s="43"/>
      <c r="G6" s="40" t="s">
        <v>121</v>
      </c>
      <c r="H6" s="41" t="s">
        <v>117</v>
      </c>
      <c r="I6" s="42"/>
      <c r="J6" s="40" t="s">
        <v>121</v>
      </c>
      <c r="K6" s="41" t="s">
        <v>119</v>
      </c>
    </row>
    <row r="7" spans="1:16" x14ac:dyDescent="0.3">
      <c r="A7" s="44"/>
      <c r="B7" s="45"/>
      <c r="C7" s="46"/>
      <c r="D7" s="44"/>
      <c r="E7" s="45"/>
      <c r="F7" s="47"/>
      <c r="G7" s="44"/>
      <c r="H7" s="45"/>
      <c r="I7" s="46"/>
      <c r="J7" s="44"/>
      <c r="K7" s="45"/>
    </row>
    <row r="8" spans="1:16" x14ac:dyDescent="0.3">
      <c r="A8" s="149" t="s">
        <v>122</v>
      </c>
      <c r="B8" s="149"/>
      <c r="C8" s="149"/>
      <c r="D8" s="149"/>
      <c r="E8" s="149"/>
      <c r="F8" s="35"/>
      <c r="G8" s="149" t="s">
        <v>122</v>
      </c>
      <c r="H8" s="149"/>
      <c r="I8" s="149"/>
      <c r="J8" s="149"/>
      <c r="K8" s="149"/>
    </row>
    <row r="9" spans="1:16" x14ac:dyDescent="0.3">
      <c r="A9" s="36" t="s">
        <v>120</v>
      </c>
      <c r="B9" s="37" t="s">
        <v>123</v>
      </c>
      <c r="C9" s="38"/>
      <c r="D9" s="36" t="s">
        <v>120</v>
      </c>
      <c r="E9" s="37" t="s">
        <v>126</v>
      </c>
      <c r="F9" s="39"/>
      <c r="G9" s="36" t="s">
        <v>120</v>
      </c>
      <c r="H9" s="37" t="s">
        <v>123</v>
      </c>
      <c r="I9" s="38"/>
      <c r="J9" s="36" t="s">
        <v>120</v>
      </c>
      <c r="K9" s="37" t="s">
        <v>126</v>
      </c>
    </row>
    <row r="10" spans="1:16" x14ac:dyDescent="0.3">
      <c r="A10" s="40" t="s">
        <v>121</v>
      </c>
      <c r="B10" s="41" t="s">
        <v>124</v>
      </c>
      <c r="C10" s="42"/>
      <c r="D10" s="40" t="s">
        <v>121</v>
      </c>
      <c r="E10" s="41" t="s">
        <v>127</v>
      </c>
      <c r="F10" s="43"/>
      <c r="G10" s="40" t="s">
        <v>121</v>
      </c>
      <c r="H10" s="41" t="s">
        <v>124</v>
      </c>
      <c r="I10" s="42"/>
      <c r="J10" s="40" t="s">
        <v>121</v>
      </c>
      <c r="K10" s="48"/>
    </row>
    <row r="11" spans="1:16" x14ac:dyDescent="0.3">
      <c r="A11" s="40" t="s">
        <v>121</v>
      </c>
      <c r="B11" s="41" t="s">
        <v>125</v>
      </c>
      <c r="C11" s="42"/>
      <c r="D11" s="40" t="s">
        <v>121</v>
      </c>
      <c r="E11" s="41" t="s">
        <v>109</v>
      </c>
      <c r="F11" s="43"/>
      <c r="G11" s="40" t="s">
        <v>121</v>
      </c>
      <c r="H11" s="41" t="s">
        <v>125</v>
      </c>
      <c r="I11" s="42"/>
      <c r="J11" s="40" t="s">
        <v>121</v>
      </c>
      <c r="K11" s="48"/>
    </row>
    <row r="12" spans="1:16" s="49" customFormat="1" x14ac:dyDescent="0.3">
      <c r="A12" s="50"/>
      <c r="B12" s="51"/>
      <c r="C12" s="51"/>
      <c r="D12" s="50"/>
      <c r="E12" s="51"/>
      <c r="F12" s="51"/>
      <c r="G12" s="149" t="s">
        <v>134</v>
      </c>
      <c r="H12" s="149"/>
      <c r="I12" s="149"/>
      <c r="J12" s="149"/>
      <c r="K12" s="149"/>
    </row>
    <row r="13" spans="1:16" s="49" customFormat="1" x14ac:dyDescent="0.3">
      <c r="A13" s="50"/>
      <c r="B13" s="51"/>
      <c r="C13" s="51"/>
      <c r="D13" s="50"/>
      <c r="E13" s="51"/>
      <c r="F13" s="51"/>
      <c r="G13" s="50"/>
      <c r="H13" s="51"/>
      <c r="I13" s="51"/>
      <c r="J13" s="50"/>
      <c r="K13" s="51"/>
    </row>
    <row r="15" spans="1:16" x14ac:dyDescent="0.3">
      <c r="A15" s="149" t="s">
        <v>128</v>
      </c>
      <c r="B15" s="149"/>
      <c r="C15" s="149"/>
      <c r="D15" s="149"/>
      <c r="E15" s="149"/>
      <c r="F15" s="35"/>
      <c r="G15" s="149" t="s">
        <v>131</v>
      </c>
      <c r="H15" s="149"/>
      <c r="I15" s="149"/>
      <c r="J15" s="149"/>
      <c r="K15" s="149"/>
    </row>
    <row r="16" spans="1:16" x14ac:dyDescent="0.3">
      <c r="A16" s="149" t="s">
        <v>116</v>
      </c>
      <c r="B16" s="149"/>
      <c r="C16" s="149"/>
      <c r="D16" s="149"/>
      <c r="E16" s="149"/>
      <c r="F16" s="35"/>
      <c r="G16" s="149" t="s">
        <v>116</v>
      </c>
      <c r="H16" s="149"/>
      <c r="I16" s="149"/>
      <c r="J16" s="149"/>
      <c r="K16" s="149"/>
      <c r="P16" s="53"/>
    </row>
    <row r="17" spans="1:11" x14ac:dyDescent="0.3">
      <c r="A17" s="36" t="s">
        <v>120</v>
      </c>
      <c r="B17" s="54"/>
      <c r="C17" s="38"/>
      <c r="D17" s="36" t="s">
        <v>120</v>
      </c>
      <c r="E17" s="37" t="s">
        <v>118</v>
      </c>
      <c r="F17" s="39"/>
      <c r="G17" s="36" t="s">
        <v>120</v>
      </c>
      <c r="H17" s="54"/>
      <c r="I17" s="38"/>
      <c r="J17" s="36" t="s">
        <v>120</v>
      </c>
      <c r="K17" s="37" t="s">
        <v>118</v>
      </c>
    </row>
    <row r="18" spans="1:11" x14ac:dyDescent="0.3">
      <c r="A18" s="40" t="s">
        <v>121</v>
      </c>
      <c r="B18" s="48"/>
      <c r="C18" s="42"/>
      <c r="D18" s="40" t="s">
        <v>121</v>
      </c>
      <c r="E18" s="41" t="s">
        <v>119</v>
      </c>
      <c r="F18" s="43"/>
      <c r="G18" s="40" t="s">
        <v>121</v>
      </c>
      <c r="H18" s="41" t="s">
        <v>117</v>
      </c>
      <c r="I18" s="42"/>
      <c r="J18" s="40" t="s">
        <v>121</v>
      </c>
      <c r="K18" s="48"/>
    </row>
    <row r="19" spans="1:11" x14ac:dyDescent="0.3">
      <c r="A19" s="44"/>
      <c r="B19" s="45"/>
      <c r="C19" s="46"/>
      <c r="D19" s="44"/>
      <c r="E19" s="45"/>
      <c r="F19" s="47"/>
      <c r="G19" s="44"/>
      <c r="H19" s="45"/>
      <c r="I19" s="46"/>
      <c r="J19" s="44"/>
      <c r="K19" s="45"/>
    </row>
    <row r="20" spans="1:11" x14ac:dyDescent="0.3">
      <c r="A20" s="149" t="s">
        <v>122</v>
      </c>
      <c r="B20" s="149"/>
      <c r="C20" s="149"/>
      <c r="D20" s="149"/>
      <c r="E20" s="149"/>
      <c r="F20" s="35"/>
      <c r="G20" s="149" t="s">
        <v>122</v>
      </c>
      <c r="H20" s="149"/>
      <c r="I20" s="149"/>
      <c r="J20" s="149"/>
      <c r="K20" s="149"/>
    </row>
    <row r="21" spans="1:11" x14ac:dyDescent="0.3">
      <c r="A21" s="36" t="s">
        <v>120</v>
      </c>
      <c r="B21" s="37" t="s">
        <v>123</v>
      </c>
      <c r="C21" s="38"/>
      <c r="D21" s="36" t="s">
        <v>120</v>
      </c>
      <c r="E21" s="37" t="s">
        <v>126</v>
      </c>
      <c r="F21" s="39"/>
      <c r="G21" s="36" t="s">
        <v>120</v>
      </c>
      <c r="H21" s="37" t="s">
        <v>123</v>
      </c>
      <c r="I21" s="38"/>
      <c r="J21" s="36" t="s">
        <v>120</v>
      </c>
      <c r="K21" s="37" t="s">
        <v>126</v>
      </c>
    </row>
    <row r="22" spans="1:11" x14ac:dyDescent="0.3">
      <c r="A22" s="40" t="s">
        <v>121</v>
      </c>
      <c r="B22" s="41" t="s">
        <v>124</v>
      </c>
      <c r="C22" s="42"/>
      <c r="D22" s="40" t="s">
        <v>121</v>
      </c>
      <c r="E22" s="41" t="s">
        <v>127</v>
      </c>
      <c r="F22" s="43"/>
      <c r="G22" s="40" t="s">
        <v>121</v>
      </c>
      <c r="H22" s="41" t="s">
        <v>124</v>
      </c>
      <c r="I22" s="42"/>
      <c r="J22" s="40" t="s">
        <v>121</v>
      </c>
      <c r="K22" s="41" t="s">
        <v>127</v>
      </c>
    </row>
    <row r="23" spans="1:11" x14ac:dyDescent="0.3">
      <c r="A23" s="40" t="s">
        <v>121</v>
      </c>
      <c r="B23" s="41" t="s">
        <v>125</v>
      </c>
      <c r="C23" s="42"/>
      <c r="D23" s="40" t="s">
        <v>121</v>
      </c>
      <c r="E23" s="41" t="s">
        <v>109</v>
      </c>
      <c r="F23" s="43"/>
      <c r="G23" s="40" t="s">
        <v>121</v>
      </c>
      <c r="H23" s="41" t="s">
        <v>125</v>
      </c>
      <c r="I23" s="42"/>
      <c r="J23" s="40" t="s">
        <v>121</v>
      </c>
      <c r="K23" s="48"/>
    </row>
    <row r="24" spans="1:11" s="49" customFormat="1" x14ac:dyDescent="0.3">
      <c r="A24" s="150" t="s">
        <v>138</v>
      </c>
      <c r="B24" s="151"/>
      <c r="C24" s="151"/>
      <c r="D24" s="151"/>
      <c r="E24" s="151"/>
      <c r="F24" s="51"/>
      <c r="G24" s="149" t="s">
        <v>135</v>
      </c>
      <c r="H24" s="149"/>
      <c r="I24" s="149"/>
      <c r="J24" s="149"/>
      <c r="K24" s="149"/>
    </row>
    <row r="25" spans="1:11" s="49" customFormat="1" x14ac:dyDescent="0.3">
      <c r="A25" s="50"/>
      <c r="B25" s="51"/>
      <c r="C25" s="51"/>
      <c r="D25" s="50"/>
      <c r="E25" s="51"/>
      <c r="F25" s="51"/>
      <c r="G25" s="50"/>
      <c r="H25" s="51"/>
      <c r="I25" s="51"/>
      <c r="J25" s="50"/>
      <c r="K25" s="51"/>
    </row>
    <row r="27" spans="1:11" x14ac:dyDescent="0.3">
      <c r="A27" s="149" t="s">
        <v>129</v>
      </c>
      <c r="B27" s="149"/>
      <c r="C27" s="149"/>
      <c r="D27" s="149"/>
      <c r="E27" s="149"/>
      <c r="F27" s="35"/>
      <c r="G27" s="149" t="s">
        <v>132</v>
      </c>
      <c r="H27" s="149"/>
      <c r="I27" s="149"/>
      <c r="J27" s="149"/>
      <c r="K27" s="149"/>
    </row>
    <row r="28" spans="1:11" x14ac:dyDescent="0.3">
      <c r="A28" s="149" t="s">
        <v>116</v>
      </c>
      <c r="B28" s="149"/>
      <c r="C28" s="149"/>
      <c r="D28" s="149"/>
      <c r="E28" s="149"/>
      <c r="F28" s="35"/>
      <c r="G28" s="149" t="s">
        <v>116</v>
      </c>
      <c r="H28" s="149"/>
      <c r="I28" s="149"/>
      <c r="J28" s="149"/>
      <c r="K28" s="149"/>
    </row>
    <row r="29" spans="1:11" x14ac:dyDescent="0.3">
      <c r="A29" s="36" t="s">
        <v>120</v>
      </c>
      <c r="B29" s="54"/>
      <c r="C29" s="38"/>
      <c r="D29" s="36" t="s">
        <v>120</v>
      </c>
      <c r="E29" s="37" t="s">
        <v>118</v>
      </c>
      <c r="F29" s="39"/>
      <c r="G29" s="36" t="s">
        <v>120</v>
      </c>
      <c r="H29" s="54"/>
      <c r="I29" s="38"/>
      <c r="J29" s="36" t="s">
        <v>120</v>
      </c>
      <c r="K29" s="54"/>
    </row>
    <row r="30" spans="1:11" x14ac:dyDescent="0.3">
      <c r="A30" s="40" t="s">
        <v>121</v>
      </c>
      <c r="B30" s="41" t="s">
        <v>117</v>
      </c>
      <c r="C30" s="42"/>
      <c r="D30" s="40" t="s">
        <v>121</v>
      </c>
      <c r="E30" s="41" t="s">
        <v>119</v>
      </c>
      <c r="F30" s="43"/>
      <c r="G30" s="40" t="s">
        <v>121</v>
      </c>
      <c r="H30" s="41" t="s">
        <v>117</v>
      </c>
      <c r="I30" s="42"/>
      <c r="J30" s="40" t="s">
        <v>121</v>
      </c>
      <c r="K30" s="41" t="s">
        <v>133</v>
      </c>
    </row>
    <row r="31" spans="1:11" x14ac:dyDescent="0.3">
      <c r="A31" s="44"/>
      <c r="B31" s="45"/>
      <c r="C31" s="46"/>
      <c r="D31" s="44"/>
      <c r="E31" s="45"/>
      <c r="F31" s="47"/>
      <c r="G31" s="44"/>
      <c r="H31" s="45"/>
      <c r="I31" s="46"/>
      <c r="J31" s="44"/>
      <c r="K31" s="45"/>
    </row>
    <row r="32" spans="1:11" x14ac:dyDescent="0.3">
      <c r="A32" s="149" t="s">
        <v>122</v>
      </c>
      <c r="B32" s="149"/>
      <c r="C32" s="149"/>
      <c r="D32" s="149"/>
      <c r="E32" s="149"/>
      <c r="F32" s="35"/>
      <c r="G32" s="149" t="s">
        <v>122</v>
      </c>
      <c r="H32" s="149"/>
      <c r="I32" s="149"/>
      <c r="J32" s="149"/>
      <c r="K32" s="149"/>
    </row>
    <row r="33" spans="1:11" x14ac:dyDescent="0.3">
      <c r="A33" s="36" t="s">
        <v>120</v>
      </c>
      <c r="B33" s="54"/>
      <c r="C33" s="38"/>
      <c r="D33" s="36" t="s">
        <v>120</v>
      </c>
      <c r="E33" s="37" t="s">
        <v>126</v>
      </c>
      <c r="F33" s="39"/>
      <c r="G33" s="36" t="s">
        <v>120</v>
      </c>
      <c r="H33" s="54"/>
      <c r="I33" s="38"/>
      <c r="J33" s="36" t="s">
        <v>120</v>
      </c>
      <c r="K33" s="37" t="s">
        <v>126</v>
      </c>
    </row>
    <row r="34" spans="1:11" x14ac:dyDescent="0.3">
      <c r="A34" s="40" t="s">
        <v>121</v>
      </c>
      <c r="B34" s="41" t="s">
        <v>124</v>
      </c>
      <c r="C34" s="42"/>
      <c r="D34" s="40" t="s">
        <v>121</v>
      </c>
      <c r="E34" s="41" t="s">
        <v>127</v>
      </c>
      <c r="F34" s="43"/>
      <c r="G34" s="40" t="s">
        <v>121</v>
      </c>
      <c r="H34" s="41" t="s">
        <v>124</v>
      </c>
      <c r="I34" s="42"/>
      <c r="J34" s="40" t="s">
        <v>121</v>
      </c>
      <c r="K34" s="41" t="s">
        <v>127</v>
      </c>
    </row>
    <row r="35" spans="1:11" x14ac:dyDescent="0.3">
      <c r="A35" s="40" t="s">
        <v>121</v>
      </c>
      <c r="B35" s="41" t="s">
        <v>125</v>
      </c>
      <c r="C35" s="42"/>
      <c r="D35" s="40" t="s">
        <v>121</v>
      </c>
      <c r="E35" s="48"/>
      <c r="F35" s="51"/>
      <c r="G35" s="40" t="s">
        <v>121</v>
      </c>
      <c r="H35" s="41" t="s">
        <v>125</v>
      </c>
      <c r="I35" s="42"/>
      <c r="J35" s="40" t="s">
        <v>121</v>
      </c>
      <c r="K35" s="48"/>
    </row>
    <row r="36" spans="1:11" x14ac:dyDescent="0.3">
      <c r="A36" s="149" t="s">
        <v>137</v>
      </c>
      <c r="B36" s="149"/>
      <c r="C36" s="149"/>
      <c r="D36" s="149"/>
      <c r="E36" s="149"/>
      <c r="G36" s="149" t="s">
        <v>136</v>
      </c>
      <c r="H36" s="149"/>
      <c r="I36" s="149"/>
      <c r="J36" s="149"/>
      <c r="K36" s="149"/>
    </row>
  </sheetData>
  <mergeCells count="23">
    <mergeCell ref="A4:E4"/>
    <mergeCell ref="A3:E3"/>
    <mergeCell ref="A8:E8"/>
    <mergeCell ref="A15:E15"/>
    <mergeCell ref="G3:K3"/>
    <mergeCell ref="G4:K4"/>
    <mergeCell ref="G8:K8"/>
    <mergeCell ref="G15:K15"/>
    <mergeCell ref="G12:K12"/>
    <mergeCell ref="G16:K16"/>
    <mergeCell ref="A24:E24"/>
    <mergeCell ref="A36:E36"/>
    <mergeCell ref="A16:E16"/>
    <mergeCell ref="A20:E20"/>
    <mergeCell ref="A27:E27"/>
    <mergeCell ref="A28:E28"/>
    <mergeCell ref="A32:E32"/>
    <mergeCell ref="G24:K24"/>
    <mergeCell ref="G36:K36"/>
    <mergeCell ref="G20:K20"/>
    <mergeCell ref="G27:K27"/>
    <mergeCell ref="G28:K28"/>
    <mergeCell ref="G32:K32"/>
  </mergeCells>
  <pageMargins left="0.19685039370078741" right="0.19685039370078741" top="0.19685039370078741" bottom="0.19685039370078741" header="0" footer="0"/>
  <pageSetup paperSize="9" scale="9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3" zoomScaleNormal="100" workbookViewId="0">
      <selection activeCell="I4" sqref="I4"/>
    </sheetView>
  </sheetViews>
  <sheetFormatPr defaultRowHeight="23.25" x14ac:dyDescent="0.35"/>
  <cols>
    <col min="1" max="1" width="4.7109375" style="60" bestFit="1" customWidth="1"/>
    <col min="2" max="2" width="62.140625" style="55" bestFit="1" customWidth="1"/>
    <col min="3" max="3" width="47.140625" style="55" bestFit="1" customWidth="1"/>
    <col min="4" max="16384" width="9.140625" style="55"/>
  </cols>
  <sheetData>
    <row r="1" spans="1:3" ht="34.5" thickBot="1" x14ac:dyDescent="0.55000000000000004">
      <c r="B1" s="153" t="s">
        <v>141</v>
      </c>
      <c r="C1" s="154"/>
    </row>
    <row r="2" spans="1:3" x14ac:dyDescent="0.35">
      <c r="B2" s="155" t="s">
        <v>0</v>
      </c>
      <c r="C2" s="152" t="s">
        <v>8</v>
      </c>
    </row>
    <row r="3" spans="1:3" x14ac:dyDescent="0.35">
      <c r="B3" s="155"/>
      <c r="C3" s="152"/>
    </row>
    <row r="4" spans="1:3" x14ac:dyDescent="0.35">
      <c r="A4" s="31">
        <v>1</v>
      </c>
      <c r="B4" s="56" t="s">
        <v>102</v>
      </c>
      <c r="C4" s="57" t="s">
        <v>43</v>
      </c>
    </row>
    <row r="5" spans="1:3" x14ac:dyDescent="0.35">
      <c r="A5" s="31">
        <v>2</v>
      </c>
      <c r="B5" s="59" t="s">
        <v>26</v>
      </c>
      <c r="C5" s="58" t="s">
        <v>43</v>
      </c>
    </row>
    <row r="6" spans="1:3" x14ac:dyDescent="0.35">
      <c r="A6" s="31">
        <v>3</v>
      </c>
      <c r="B6" s="59" t="s">
        <v>139</v>
      </c>
      <c r="C6" s="58" t="s">
        <v>43</v>
      </c>
    </row>
    <row r="7" spans="1:3" x14ac:dyDescent="0.35">
      <c r="A7" s="31">
        <v>4</v>
      </c>
      <c r="B7" s="59" t="s">
        <v>83</v>
      </c>
      <c r="C7" s="58" t="s">
        <v>43</v>
      </c>
    </row>
    <row r="8" spans="1:3" x14ac:dyDescent="0.35">
      <c r="A8" s="31">
        <v>5</v>
      </c>
      <c r="B8" s="59" t="s">
        <v>140</v>
      </c>
      <c r="C8" s="58" t="s">
        <v>43</v>
      </c>
    </row>
    <row r="9" spans="1:3" x14ac:dyDescent="0.35">
      <c r="A9" s="31">
        <v>6</v>
      </c>
      <c r="B9" s="56" t="s">
        <v>112</v>
      </c>
      <c r="C9" s="57" t="s">
        <v>42</v>
      </c>
    </row>
    <row r="10" spans="1:3" x14ac:dyDescent="0.35">
      <c r="A10" s="31">
        <v>7</v>
      </c>
      <c r="B10" s="56" t="s">
        <v>14</v>
      </c>
      <c r="C10" s="58" t="s">
        <v>42</v>
      </c>
    </row>
    <row r="11" spans="1:3" x14ac:dyDescent="0.35">
      <c r="A11" s="31">
        <v>8</v>
      </c>
      <c r="B11" s="59" t="s">
        <v>13</v>
      </c>
      <c r="C11" s="58" t="s">
        <v>42</v>
      </c>
    </row>
    <row r="12" spans="1:3" x14ac:dyDescent="0.35">
      <c r="A12" s="31">
        <v>9</v>
      </c>
      <c r="B12" s="59" t="s">
        <v>56</v>
      </c>
      <c r="C12" s="58" t="s">
        <v>42</v>
      </c>
    </row>
    <row r="13" spans="1:3" x14ac:dyDescent="0.35">
      <c r="A13" s="31">
        <v>10</v>
      </c>
      <c r="B13" s="59" t="s">
        <v>95</v>
      </c>
      <c r="C13" s="58" t="s">
        <v>42</v>
      </c>
    </row>
    <row r="14" spans="1:3" x14ac:dyDescent="0.35">
      <c r="A14" s="31">
        <v>11</v>
      </c>
      <c r="B14" s="59" t="s">
        <v>91</v>
      </c>
      <c r="C14" s="58" t="s">
        <v>42</v>
      </c>
    </row>
    <row r="15" spans="1:3" x14ac:dyDescent="0.35">
      <c r="A15" s="31">
        <v>12</v>
      </c>
      <c r="B15" s="59" t="s">
        <v>86</v>
      </c>
      <c r="C15" s="58" t="s">
        <v>58</v>
      </c>
    </row>
    <row r="16" spans="1:3" x14ac:dyDescent="0.35">
      <c r="A16" s="31">
        <v>13</v>
      </c>
      <c r="B16" s="59" t="s">
        <v>108</v>
      </c>
      <c r="C16" s="58" t="s">
        <v>58</v>
      </c>
    </row>
    <row r="17" spans="1:3" x14ac:dyDescent="0.35">
      <c r="A17" s="31">
        <v>14</v>
      </c>
      <c r="B17" s="59" t="s">
        <v>96</v>
      </c>
      <c r="C17" s="58" t="s">
        <v>58</v>
      </c>
    </row>
    <row r="18" spans="1:3" x14ac:dyDescent="0.35">
      <c r="A18" s="31">
        <v>15</v>
      </c>
      <c r="B18" s="59" t="s">
        <v>12</v>
      </c>
      <c r="C18" s="58" t="s">
        <v>47</v>
      </c>
    </row>
    <row r="19" spans="1:3" x14ac:dyDescent="0.35">
      <c r="A19" s="31">
        <v>16</v>
      </c>
      <c r="B19" s="59" t="s">
        <v>99</v>
      </c>
      <c r="C19" s="58" t="s">
        <v>47</v>
      </c>
    </row>
    <row r="20" spans="1:3" x14ac:dyDescent="0.35">
      <c r="A20" s="31">
        <v>17</v>
      </c>
      <c r="B20" s="59" t="s">
        <v>49</v>
      </c>
      <c r="C20" s="58" t="s">
        <v>52</v>
      </c>
    </row>
    <row r="21" spans="1:3" x14ac:dyDescent="0.35">
      <c r="A21" s="31">
        <v>18</v>
      </c>
      <c r="B21" s="59" t="s">
        <v>41</v>
      </c>
      <c r="C21" s="58" t="s">
        <v>44</v>
      </c>
    </row>
    <row r="22" spans="1:3" x14ac:dyDescent="0.35">
      <c r="A22" s="31">
        <v>19</v>
      </c>
      <c r="B22" s="59" t="s">
        <v>10</v>
      </c>
      <c r="C22" s="58" t="s">
        <v>48</v>
      </c>
    </row>
    <row r="23" spans="1:3" x14ac:dyDescent="0.35">
      <c r="A23" s="31">
        <v>20</v>
      </c>
      <c r="B23" s="59" t="s">
        <v>53</v>
      </c>
      <c r="C23" s="58" t="s">
        <v>54</v>
      </c>
    </row>
    <row r="24" spans="1:3" x14ac:dyDescent="0.35">
      <c r="A24" s="31">
        <v>21</v>
      </c>
      <c r="B24" s="59" t="s">
        <v>11</v>
      </c>
      <c r="C24" s="58" t="s">
        <v>59</v>
      </c>
    </row>
    <row r="25" spans="1:3" x14ac:dyDescent="0.35">
      <c r="A25" s="31">
        <v>22</v>
      </c>
      <c r="B25" s="59" t="s">
        <v>60</v>
      </c>
      <c r="C25" s="58" t="s">
        <v>63</v>
      </c>
    </row>
  </sheetData>
  <autoFilter ref="A2:C25"/>
  <mergeCells count="3">
    <mergeCell ref="C2:C3"/>
    <mergeCell ref="B1:C1"/>
    <mergeCell ref="B2:B3"/>
  </mergeCells>
  <pageMargins left="0.511811024" right="0.511811024" top="0.78740157499999996" bottom="0.78740157499999996" header="0.31496062000000002" footer="0.31496062000000002"/>
  <pageSetup paperSize="9" scale="8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8" sqref="A18"/>
    </sheetView>
  </sheetViews>
  <sheetFormatPr defaultRowHeight="28.5" x14ac:dyDescent="0.45"/>
  <cols>
    <col min="1" max="1" width="52.85546875" style="63" bestFit="1" customWidth="1"/>
    <col min="2" max="2" width="16.5703125" style="63" bestFit="1" customWidth="1"/>
    <col min="3" max="16384" width="9.140625" style="63"/>
  </cols>
  <sheetData>
    <row r="1" spans="1:2" x14ac:dyDescent="0.45">
      <c r="A1" s="61" t="s">
        <v>8</v>
      </c>
      <c r="B1" s="62" t="s">
        <v>110</v>
      </c>
    </row>
    <row r="2" spans="1:2" x14ac:dyDescent="0.45">
      <c r="A2" s="64" t="s">
        <v>43</v>
      </c>
      <c r="B2" s="65">
        <v>1412.45</v>
      </c>
    </row>
    <row r="3" spans="1:2" x14ac:dyDescent="0.45">
      <c r="A3" s="66" t="s">
        <v>47</v>
      </c>
      <c r="B3" s="65">
        <v>1141</v>
      </c>
    </row>
    <row r="4" spans="1:2" x14ac:dyDescent="0.45">
      <c r="A4" s="66" t="s">
        <v>58</v>
      </c>
      <c r="B4" s="65">
        <v>1141</v>
      </c>
    </row>
    <row r="5" spans="1:2" x14ac:dyDescent="0.45">
      <c r="A5" s="66" t="s">
        <v>42</v>
      </c>
      <c r="B5" s="65">
        <v>1219.52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pane xSplit="1" topLeftCell="B1" activePane="topRight" state="frozen"/>
      <selection pane="topRight" activeCell="B3" sqref="B3:C20"/>
    </sheetView>
  </sheetViews>
  <sheetFormatPr defaultRowHeight="15.75" x14ac:dyDescent="0.25"/>
  <cols>
    <col min="1" max="1" width="3.28515625" style="89" bestFit="1" customWidth="1"/>
    <col min="2" max="2" width="38.5703125" style="80" bestFit="1" customWidth="1"/>
    <col min="3" max="3" width="25" style="80" bestFit="1" customWidth="1"/>
    <col min="4" max="4" width="12" style="89" bestFit="1" customWidth="1"/>
    <col min="5" max="5" width="5.5703125" style="89" bestFit="1" customWidth="1"/>
    <col min="6" max="6" width="10.28515625" style="89" bestFit="1" customWidth="1"/>
    <col min="7" max="7" width="5.5703125" style="113" bestFit="1" customWidth="1"/>
    <col min="8" max="8" width="12.140625" style="89" bestFit="1" customWidth="1"/>
    <col min="9" max="9" width="5.5703125" style="113" bestFit="1" customWidth="1"/>
    <col min="10" max="10" width="13.85546875" style="89" bestFit="1" customWidth="1"/>
    <col min="11" max="11" width="11" style="89" bestFit="1" customWidth="1"/>
    <col min="12" max="12" width="5.5703125" style="113" bestFit="1" customWidth="1"/>
    <col min="13" max="13" width="14.28515625" style="90" bestFit="1" customWidth="1"/>
    <col min="14" max="14" width="5.5703125" style="89" bestFit="1" customWidth="1"/>
    <col min="15" max="16384" width="9.140625" style="80"/>
  </cols>
  <sheetData>
    <row r="1" spans="1:14" x14ac:dyDescent="0.25">
      <c r="A1" s="156" t="s">
        <v>0</v>
      </c>
      <c r="B1" s="156"/>
      <c r="C1" s="156" t="s">
        <v>8</v>
      </c>
      <c r="D1" s="78" t="s">
        <v>159</v>
      </c>
      <c r="E1" s="78" t="s">
        <v>227</v>
      </c>
      <c r="F1" s="78" t="s">
        <v>160</v>
      </c>
      <c r="G1" s="109" t="s">
        <v>227</v>
      </c>
      <c r="H1" s="78" t="s">
        <v>161</v>
      </c>
      <c r="I1" s="109" t="s">
        <v>227</v>
      </c>
      <c r="J1" s="78" t="s">
        <v>162</v>
      </c>
      <c r="K1" s="78" t="s">
        <v>163</v>
      </c>
      <c r="L1" s="109" t="s">
        <v>227</v>
      </c>
      <c r="M1" s="79" t="s">
        <v>164</v>
      </c>
      <c r="N1" s="109" t="s">
        <v>227</v>
      </c>
    </row>
    <row r="2" spans="1:14" x14ac:dyDescent="0.25">
      <c r="A2" s="156"/>
      <c r="B2" s="156"/>
      <c r="C2" s="156"/>
      <c r="D2" s="81">
        <v>45</v>
      </c>
      <c r="E2" s="103"/>
      <c r="F2" s="81">
        <v>44.09</v>
      </c>
      <c r="G2" s="110"/>
      <c r="H2" s="81">
        <v>56.6</v>
      </c>
      <c r="I2" s="110"/>
      <c r="J2" s="81">
        <v>11</v>
      </c>
      <c r="K2" s="81">
        <v>34.9</v>
      </c>
      <c r="L2" s="110"/>
      <c r="M2" s="81">
        <v>25</v>
      </c>
      <c r="N2" s="110"/>
    </row>
    <row r="3" spans="1:14" x14ac:dyDescent="0.25">
      <c r="A3" s="82">
        <v>1</v>
      </c>
      <c r="B3" s="83" t="s">
        <v>102</v>
      </c>
      <c r="C3" s="92" t="s">
        <v>43</v>
      </c>
      <c r="D3" s="91">
        <f>D2*2</f>
        <v>90</v>
      </c>
      <c r="E3" s="91" t="s">
        <v>229</v>
      </c>
      <c r="F3" s="91">
        <v>44.09</v>
      </c>
      <c r="G3" s="111">
        <v>38</v>
      </c>
      <c r="H3" s="114" t="s">
        <v>67</v>
      </c>
      <c r="I3" s="111" t="s">
        <v>67</v>
      </c>
      <c r="J3" s="91">
        <v>11</v>
      </c>
      <c r="K3" s="114">
        <v>34.9</v>
      </c>
      <c r="L3" s="111">
        <v>38</v>
      </c>
      <c r="M3" s="91">
        <f>M2*2</f>
        <v>50</v>
      </c>
      <c r="N3" s="85" t="s">
        <v>230</v>
      </c>
    </row>
    <row r="4" spans="1:14" x14ac:dyDescent="0.25">
      <c r="A4" s="85">
        <v>2</v>
      </c>
      <c r="B4" s="86" t="s">
        <v>26</v>
      </c>
      <c r="C4" s="93" t="s">
        <v>43</v>
      </c>
      <c r="D4" s="84">
        <f>D2*2</f>
        <v>90</v>
      </c>
      <c r="E4" s="84" t="s">
        <v>233</v>
      </c>
      <c r="F4" s="84">
        <v>44.09</v>
      </c>
      <c r="G4" s="111">
        <v>35</v>
      </c>
      <c r="H4" s="114" t="s">
        <v>67</v>
      </c>
      <c r="I4" s="111" t="s">
        <v>67</v>
      </c>
      <c r="J4" s="91">
        <v>11</v>
      </c>
      <c r="K4" s="115">
        <v>34.9</v>
      </c>
      <c r="L4" s="111">
        <v>34</v>
      </c>
      <c r="M4" s="91">
        <v>50</v>
      </c>
      <c r="N4" s="85" t="s">
        <v>231</v>
      </c>
    </row>
    <row r="5" spans="1:14" x14ac:dyDescent="0.25">
      <c r="A5" s="85">
        <v>3</v>
      </c>
      <c r="B5" s="86" t="s">
        <v>106</v>
      </c>
      <c r="C5" s="93" t="s">
        <v>43</v>
      </c>
      <c r="D5" s="84">
        <f>D2*2</f>
        <v>90</v>
      </c>
      <c r="E5" s="84" t="s">
        <v>231</v>
      </c>
      <c r="F5" s="84">
        <v>44.09</v>
      </c>
      <c r="G5" s="111">
        <v>37</v>
      </c>
      <c r="H5" s="114" t="s">
        <v>67</v>
      </c>
      <c r="I5" s="111" t="s">
        <v>67</v>
      </c>
      <c r="J5" s="91">
        <v>11</v>
      </c>
      <c r="K5" s="115">
        <v>34.9</v>
      </c>
      <c r="L5" s="111">
        <v>36</v>
      </c>
      <c r="M5" s="91">
        <v>50</v>
      </c>
      <c r="N5" s="85" t="s">
        <v>230</v>
      </c>
    </row>
    <row r="6" spans="1:14" x14ac:dyDescent="0.25">
      <c r="A6" s="82">
        <v>4</v>
      </c>
      <c r="B6" s="86" t="s">
        <v>228</v>
      </c>
      <c r="C6" s="93" t="s">
        <v>43</v>
      </c>
      <c r="D6" s="84">
        <v>90</v>
      </c>
      <c r="E6" s="84" t="s">
        <v>16</v>
      </c>
      <c r="F6" s="84">
        <v>44.09</v>
      </c>
      <c r="G6" s="111">
        <v>37</v>
      </c>
      <c r="H6" s="114" t="s">
        <v>67</v>
      </c>
      <c r="I6" s="111" t="s">
        <v>67</v>
      </c>
      <c r="J6" s="91">
        <v>11</v>
      </c>
      <c r="K6" s="115">
        <v>34.9</v>
      </c>
      <c r="L6" s="111">
        <v>36</v>
      </c>
      <c r="M6" s="91">
        <v>50</v>
      </c>
      <c r="N6" s="85" t="s">
        <v>236</v>
      </c>
    </row>
    <row r="7" spans="1:14" x14ac:dyDescent="0.25">
      <c r="A7" s="85">
        <v>5</v>
      </c>
      <c r="B7" s="86" t="s">
        <v>142</v>
      </c>
      <c r="C7" s="93" t="s">
        <v>43</v>
      </c>
      <c r="D7" s="84">
        <f>D2*2</f>
        <v>90</v>
      </c>
      <c r="E7" s="84" t="s">
        <v>233</v>
      </c>
      <c r="F7" s="84">
        <v>44.09</v>
      </c>
      <c r="G7" s="111">
        <v>39</v>
      </c>
      <c r="H7" s="114" t="s">
        <v>67</v>
      </c>
      <c r="I7" s="111" t="s">
        <v>67</v>
      </c>
      <c r="J7" s="91">
        <v>11</v>
      </c>
      <c r="K7" s="115">
        <v>34.9</v>
      </c>
      <c r="L7" s="111">
        <v>38</v>
      </c>
      <c r="M7" s="91">
        <v>50</v>
      </c>
      <c r="N7" s="85" t="s">
        <v>234</v>
      </c>
    </row>
    <row r="8" spans="1:14" x14ac:dyDescent="0.25">
      <c r="A8" s="85">
        <v>6</v>
      </c>
      <c r="B8" s="87" t="s">
        <v>112</v>
      </c>
      <c r="C8" s="94" t="s">
        <v>42</v>
      </c>
      <c r="D8" s="84">
        <f>D2*2</f>
        <v>90</v>
      </c>
      <c r="E8" s="84" t="s">
        <v>232</v>
      </c>
      <c r="F8" s="84">
        <v>44.09</v>
      </c>
      <c r="G8" s="111">
        <v>38</v>
      </c>
      <c r="H8" s="114" t="s">
        <v>67</v>
      </c>
      <c r="I8" s="111" t="s">
        <v>67</v>
      </c>
      <c r="J8" s="91">
        <v>11</v>
      </c>
      <c r="K8" s="115">
        <v>34.9</v>
      </c>
      <c r="L8" s="111">
        <v>38</v>
      </c>
      <c r="M8" s="91">
        <v>50</v>
      </c>
      <c r="N8" s="85" t="s">
        <v>230</v>
      </c>
    </row>
    <row r="9" spans="1:14" x14ac:dyDescent="0.25">
      <c r="A9" s="82">
        <v>7</v>
      </c>
      <c r="B9" s="87" t="s">
        <v>14</v>
      </c>
      <c r="C9" s="93" t="s">
        <v>42</v>
      </c>
      <c r="D9" s="84">
        <f>D2*2</f>
        <v>90</v>
      </c>
      <c r="E9" s="84" t="s">
        <v>235</v>
      </c>
      <c r="F9" s="84">
        <v>44.09</v>
      </c>
      <c r="G9" s="111">
        <v>37</v>
      </c>
      <c r="H9" s="114" t="s">
        <v>67</v>
      </c>
      <c r="I9" s="111" t="s">
        <v>67</v>
      </c>
      <c r="J9" s="91">
        <v>11</v>
      </c>
      <c r="K9" s="115">
        <v>34.9</v>
      </c>
      <c r="L9" s="111">
        <v>35</v>
      </c>
      <c r="M9" s="91">
        <v>50</v>
      </c>
      <c r="N9" s="85" t="s">
        <v>16</v>
      </c>
    </row>
    <row r="10" spans="1:14" x14ac:dyDescent="0.25">
      <c r="A10" s="85">
        <v>8</v>
      </c>
      <c r="B10" s="86" t="s">
        <v>13</v>
      </c>
      <c r="C10" s="93" t="s">
        <v>42</v>
      </c>
      <c r="D10" s="84">
        <f>D2*2</f>
        <v>90</v>
      </c>
      <c r="E10" s="84" t="s">
        <v>229</v>
      </c>
      <c r="F10" s="84">
        <v>44.09</v>
      </c>
      <c r="G10" s="111">
        <v>39</v>
      </c>
      <c r="H10" s="114" t="s">
        <v>67</v>
      </c>
      <c r="I10" s="111" t="s">
        <v>67</v>
      </c>
      <c r="J10" s="91">
        <v>11</v>
      </c>
      <c r="K10" s="115">
        <v>34.9</v>
      </c>
      <c r="L10" s="111">
        <v>35</v>
      </c>
      <c r="M10" s="91">
        <v>50</v>
      </c>
      <c r="N10" s="85" t="s">
        <v>230</v>
      </c>
    </row>
    <row r="11" spans="1:14" x14ac:dyDescent="0.25">
      <c r="A11" s="85">
        <v>9</v>
      </c>
      <c r="B11" s="86" t="s">
        <v>56</v>
      </c>
      <c r="C11" s="93" t="s">
        <v>42</v>
      </c>
      <c r="D11" s="84">
        <f>D2*2</f>
        <v>90</v>
      </c>
      <c r="E11" s="84" t="s">
        <v>16</v>
      </c>
      <c r="F11" s="84">
        <v>44.09</v>
      </c>
      <c r="G11" s="111">
        <v>40</v>
      </c>
      <c r="H11" s="114" t="s">
        <v>67</v>
      </c>
      <c r="I11" s="111" t="s">
        <v>67</v>
      </c>
      <c r="J11" s="91">
        <v>11</v>
      </c>
      <c r="K11" s="115">
        <v>34.9</v>
      </c>
      <c r="L11" s="111">
        <v>38</v>
      </c>
      <c r="M11" s="91">
        <v>50</v>
      </c>
      <c r="N11" s="85" t="s">
        <v>231</v>
      </c>
    </row>
    <row r="12" spans="1:14" x14ac:dyDescent="0.25">
      <c r="A12" s="82">
        <v>10</v>
      </c>
      <c r="B12" s="86" t="s">
        <v>148</v>
      </c>
      <c r="C12" s="93" t="s">
        <v>42</v>
      </c>
      <c r="D12" s="84">
        <f>D2*2</f>
        <v>90</v>
      </c>
      <c r="E12" s="84" t="s">
        <v>16</v>
      </c>
      <c r="F12" s="84">
        <v>44.09</v>
      </c>
      <c r="G12" s="111">
        <v>41</v>
      </c>
      <c r="H12" s="114" t="s">
        <v>67</v>
      </c>
      <c r="I12" s="111" t="s">
        <v>67</v>
      </c>
      <c r="J12" s="91">
        <v>11</v>
      </c>
      <c r="K12" s="115">
        <v>34.9</v>
      </c>
      <c r="L12" s="111">
        <v>38</v>
      </c>
      <c r="M12" s="91">
        <v>50</v>
      </c>
      <c r="N12" s="85" t="s">
        <v>232</v>
      </c>
    </row>
    <row r="13" spans="1:14" x14ac:dyDescent="0.25">
      <c r="A13" s="85">
        <v>11</v>
      </c>
      <c r="B13" s="86" t="s">
        <v>95</v>
      </c>
      <c r="C13" s="93" t="s">
        <v>42</v>
      </c>
      <c r="D13" s="84">
        <f>D2*2</f>
        <v>90</v>
      </c>
      <c r="E13" s="84" t="s">
        <v>233</v>
      </c>
      <c r="F13" s="84">
        <v>44.09</v>
      </c>
      <c r="G13" s="111">
        <v>37</v>
      </c>
      <c r="H13" s="114" t="s">
        <v>67</v>
      </c>
      <c r="I13" s="111" t="s">
        <v>67</v>
      </c>
      <c r="J13" s="91">
        <v>11</v>
      </c>
      <c r="K13" s="115">
        <v>34.9</v>
      </c>
      <c r="L13" s="111">
        <v>36</v>
      </c>
      <c r="M13" s="91">
        <v>50</v>
      </c>
      <c r="N13" s="85" t="s">
        <v>16</v>
      </c>
    </row>
    <row r="14" spans="1:14" x14ac:dyDescent="0.25">
      <c r="A14" s="85">
        <v>12</v>
      </c>
      <c r="B14" s="86" t="s">
        <v>91</v>
      </c>
      <c r="C14" s="93" t="s">
        <v>42</v>
      </c>
      <c r="D14" s="84">
        <f>D2*2</f>
        <v>90</v>
      </c>
      <c r="E14" s="84" t="s">
        <v>229</v>
      </c>
      <c r="F14" s="84">
        <v>44.09</v>
      </c>
      <c r="G14" s="111">
        <v>35</v>
      </c>
      <c r="H14" s="114" t="s">
        <v>67</v>
      </c>
      <c r="I14" s="111" t="s">
        <v>67</v>
      </c>
      <c r="J14" s="91">
        <v>11</v>
      </c>
      <c r="K14" s="115">
        <v>34.9</v>
      </c>
      <c r="L14" s="111">
        <v>35</v>
      </c>
      <c r="M14" s="91">
        <v>50</v>
      </c>
      <c r="N14" s="85" t="s">
        <v>16</v>
      </c>
    </row>
    <row r="15" spans="1:14" x14ac:dyDescent="0.25">
      <c r="A15" s="82">
        <v>13</v>
      </c>
      <c r="B15" s="86" t="s">
        <v>86</v>
      </c>
      <c r="C15" s="93" t="s">
        <v>58</v>
      </c>
      <c r="D15" s="84" t="s">
        <v>67</v>
      </c>
      <c r="E15" s="84"/>
      <c r="F15" s="84" t="s">
        <v>67</v>
      </c>
      <c r="G15" s="111" t="s">
        <v>67</v>
      </c>
      <c r="H15" s="114">
        <v>56.6</v>
      </c>
      <c r="I15" s="111">
        <v>38</v>
      </c>
      <c r="J15" s="91">
        <v>11</v>
      </c>
      <c r="K15" s="115" t="s">
        <v>67</v>
      </c>
      <c r="L15" s="111" t="s">
        <v>67</v>
      </c>
      <c r="M15" s="91">
        <v>50</v>
      </c>
      <c r="N15" s="85" t="s">
        <v>232</v>
      </c>
    </row>
    <row r="16" spans="1:14" x14ac:dyDescent="0.25">
      <c r="A16" s="85">
        <v>14</v>
      </c>
      <c r="B16" s="86" t="s">
        <v>96</v>
      </c>
      <c r="C16" s="93" t="s">
        <v>58</v>
      </c>
      <c r="D16" s="84" t="s">
        <v>67</v>
      </c>
      <c r="E16" s="84"/>
      <c r="F16" s="84" t="s">
        <v>67</v>
      </c>
      <c r="G16" s="111" t="s">
        <v>67</v>
      </c>
      <c r="H16" s="114">
        <v>56.6</v>
      </c>
      <c r="I16" s="111">
        <v>38</v>
      </c>
      <c r="J16" s="91">
        <v>11</v>
      </c>
      <c r="K16" s="115" t="s">
        <v>67</v>
      </c>
      <c r="L16" s="111" t="s">
        <v>67</v>
      </c>
      <c r="M16" s="91">
        <v>50</v>
      </c>
      <c r="N16" s="85" t="s">
        <v>232</v>
      </c>
    </row>
    <row r="17" spans="1:14" x14ac:dyDescent="0.25">
      <c r="A17" s="85">
        <v>15</v>
      </c>
      <c r="B17" s="86" t="s">
        <v>143</v>
      </c>
      <c r="C17" s="93" t="s">
        <v>58</v>
      </c>
      <c r="D17" s="84" t="s">
        <v>67</v>
      </c>
      <c r="E17" s="84"/>
      <c r="F17" s="84" t="s">
        <v>67</v>
      </c>
      <c r="G17" s="111" t="s">
        <v>67</v>
      </c>
      <c r="H17" s="114">
        <v>56.6</v>
      </c>
      <c r="I17" s="111">
        <v>36</v>
      </c>
      <c r="J17" s="91">
        <v>11</v>
      </c>
      <c r="K17" s="115" t="s">
        <v>67</v>
      </c>
      <c r="L17" s="111" t="s">
        <v>67</v>
      </c>
      <c r="M17" s="91">
        <v>50</v>
      </c>
      <c r="N17" s="85" t="s">
        <v>230</v>
      </c>
    </row>
    <row r="18" spans="1:14" x14ac:dyDescent="0.25">
      <c r="A18" s="82">
        <v>16</v>
      </c>
      <c r="B18" s="86" t="s">
        <v>12</v>
      </c>
      <c r="C18" s="93" t="s">
        <v>47</v>
      </c>
      <c r="D18" s="84" t="s">
        <v>67</v>
      </c>
      <c r="E18" s="84"/>
      <c r="F18" s="84">
        <v>44.09</v>
      </c>
      <c r="G18" s="111">
        <v>40</v>
      </c>
      <c r="H18" s="114">
        <v>56.6</v>
      </c>
      <c r="I18" s="111">
        <v>41</v>
      </c>
      <c r="J18" s="91">
        <v>11</v>
      </c>
      <c r="K18" s="115" t="s">
        <v>67</v>
      </c>
      <c r="L18" s="111" t="s">
        <v>67</v>
      </c>
      <c r="M18" s="91">
        <v>50</v>
      </c>
      <c r="N18" s="85" t="s">
        <v>230</v>
      </c>
    </row>
    <row r="19" spans="1:14" x14ac:dyDescent="0.25">
      <c r="A19" s="85">
        <v>17</v>
      </c>
      <c r="B19" s="86" t="s">
        <v>99</v>
      </c>
      <c r="C19" s="93" t="s">
        <v>47</v>
      </c>
      <c r="D19" s="84" t="s">
        <v>67</v>
      </c>
      <c r="E19" s="84"/>
      <c r="F19" s="84">
        <v>44.09</v>
      </c>
      <c r="G19" s="111">
        <v>38</v>
      </c>
      <c r="H19" s="114">
        <v>56.6</v>
      </c>
      <c r="I19" s="111">
        <v>38</v>
      </c>
      <c r="J19" s="91">
        <v>11</v>
      </c>
      <c r="K19" s="115" t="s">
        <v>67</v>
      </c>
      <c r="L19" s="111" t="s">
        <v>67</v>
      </c>
      <c r="M19" s="91">
        <v>50</v>
      </c>
      <c r="N19" s="85" t="s">
        <v>232</v>
      </c>
    </row>
    <row r="20" spans="1:14" x14ac:dyDescent="0.25">
      <c r="A20" s="85">
        <v>18</v>
      </c>
      <c r="B20" s="86" t="s">
        <v>49</v>
      </c>
      <c r="C20" s="93" t="s">
        <v>52</v>
      </c>
      <c r="D20" s="84" t="s">
        <v>67</v>
      </c>
      <c r="E20" s="84"/>
      <c r="F20" s="84" t="s">
        <v>67</v>
      </c>
      <c r="G20" s="112" t="s">
        <v>67</v>
      </c>
      <c r="H20" s="115" t="s">
        <v>67</v>
      </c>
      <c r="I20" s="112" t="s">
        <v>67</v>
      </c>
      <c r="J20" s="84" t="s">
        <v>67</v>
      </c>
      <c r="K20" s="115" t="s">
        <v>67</v>
      </c>
      <c r="L20" s="111" t="s">
        <v>67</v>
      </c>
      <c r="M20" s="91">
        <v>50</v>
      </c>
      <c r="N20" s="85" t="s">
        <v>229</v>
      </c>
    </row>
    <row r="21" spans="1:14" x14ac:dyDescent="0.25">
      <c r="A21" s="82">
        <v>19</v>
      </c>
      <c r="B21" s="88" t="s">
        <v>10</v>
      </c>
      <c r="C21" s="93" t="s">
        <v>149</v>
      </c>
      <c r="D21" s="84" t="s">
        <v>67</v>
      </c>
      <c r="E21" s="84"/>
      <c r="F21" s="84" t="s">
        <v>67</v>
      </c>
      <c r="G21" s="112" t="s">
        <v>67</v>
      </c>
      <c r="H21" s="115" t="s">
        <v>67</v>
      </c>
      <c r="I21" s="112" t="s">
        <v>67</v>
      </c>
      <c r="J21" s="84" t="s">
        <v>67</v>
      </c>
      <c r="K21" s="115" t="s">
        <v>67</v>
      </c>
      <c r="L21" s="111" t="s">
        <v>67</v>
      </c>
      <c r="M21" s="91">
        <v>50</v>
      </c>
      <c r="N21" s="85"/>
    </row>
    <row r="22" spans="1:14" x14ac:dyDescent="0.25">
      <c r="A22" s="85">
        <v>20</v>
      </c>
      <c r="B22" s="88" t="s">
        <v>53</v>
      </c>
      <c r="C22" s="93" t="s">
        <v>54</v>
      </c>
      <c r="D22" s="84">
        <f>D2*2</f>
        <v>90</v>
      </c>
      <c r="E22" s="84" t="s">
        <v>229</v>
      </c>
      <c r="F22" s="84" t="s">
        <v>67</v>
      </c>
      <c r="G22" s="112" t="s">
        <v>67</v>
      </c>
      <c r="H22" s="115" t="s">
        <v>67</v>
      </c>
      <c r="I22" s="112" t="s">
        <v>67</v>
      </c>
      <c r="J22" s="84" t="s">
        <v>67</v>
      </c>
      <c r="K22" s="115" t="s">
        <v>67</v>
      </c>
      <c r="L22" s="111" t="s">
        <v>67</v>
      </c>
      <c r="M22" s="91">
        <v>50</v>
      </c>
      <c r="N22" s="85" t="s">
        <v>230</v>
      </c>
    </row>
    <row r="23" spans="1:14" x14ac:dyDescent="0.25">
      <c r="A23" s="85">
        <v>21</v>
      </c>
      <c r="B23" s="88" t="s">
        <v>41</v>
      </c>
      <c r="C23" s="93" t="s">
        <v>44</v>
      </c>
      <c r="D23" s="84">
        <f>D2*2</f>
        <v>90</v>
      </c>
      <c r="E23" s="84" t="s">
        <v>16</v>
      </c>
      <c r="F23" s="84" t="s">
        <v>67</v>
      </c>
      <c r="G23" s="112" t="s">
        <v>67</v>
      </c>
      <c r="H23" s="115">
        <v>56.6</v>
      </c>
      <c r="I23" s="112">
        <v>37</v>
      </c>
      <c r="J23" s="84" t="s">
        <v>67</v>
      </c>
      <c r="K23" s="115" t="s">
        <v>67</v>
      </c>
      <c r="L23" s="111" t="s">
        <v>67</v>
      </c>
      <c r="M23" s="91">
        <v>50</v>
      </c>
      <c r="N23" s="85" t="s">
        <v>231</v>
      </c>
    </row>
    <row r="24" spans="1:14" x14ac:dyDescent="0.25">
      <c r="A24" s="82">
        <v>22</v>
      </c>
      <c r="B24" s="88" t="s">
        <v>150</v>
      </c>
      <c r="C24" s="93" t="s">
        <v>154</v>
      </c>
      <c r="D24" s="84">
        <f>D2*2</f>
        <v>90</v>
      </c>
      <c r="E24" s="84" t="s">
        <v>229</v>
      </c>
      <c r="F24" s="84" t="s">
        <v>67</v>
      </c>
      <c r="G24" s="112" t="s">
        <v>67</v>
      </c>
      <c r="H24" s="115" t="s">
        <v>67</v>
      </c>
      <c r="I24" s="112" t="s">
        <v>67</v>
      </c>
      <c r="J24" s="84" t="s">
        <v>67</v>
      </c>
      <c r="K24" s="115" t="s">
        <v>67</v>
      </c>
      <c r="L24" s="111" t="s">
        <v>67</v>
      </c>
      <c r="M24" s="91">
        <v>50</v>
      </c>
      <c r="N24" s="85" t="s">
        <v>231</v>
      </c>
    </row>
    <row r="25" spans="1:14" x14ac:dyDescent="0.25">
      <c r="A25" s="85">
        <v>23</v>
      </c>
      <c r="B25" s="88" t="s">
        <v>11</v>
      </c>
      <c r="C25" s="93" t="s">
        <v>59</v>
      </c>
      <c r="D25" s="84">
        <f>D2*2</f>
        <v>90</v>
      </c>
      <c r="E25" s="84" t="s">
        <v>235</v>
      </c>
      <c r="F25" s="84" t="s">
        <v>67</v>
      </c>
      <c r="G25" s="112" t="s">
        <v>67</v>
      </c>
      <c r="H25" s="115" t="s">
        <v>67</v>
      </c>
      <c r="I25" s="112" t="s">
        <v>67</v>
      </c>
      <c r="J25" s="84" t="s">
        <v>67</v>
      </c>
      <c r="K25" s="115" t="s">
        <v>67</v>
      </c>
      <c r="L25" s="111" t="s">
        <v>67</v>
      </c>
      <c r="M25" s="91">
        <v>50</v>
      </c>
      <c r="N25" s="85" t="s">
        <v>233</v>
      </c>
    </row>
    <row r="26" spans="1:14" x14ac:dyDescent="0.25">
      <c r="A26" s="85">
        <v>24</v>
      </c>
      <c r="B26" s="88" t="s">
        <v>60</v>
      </c>
      <c r="C26" s="93" t="s">
        <v>63</v>
      </c>
      <c r="D26" s="84">
        <f>D2*2</f>
        <v>90</v>
      </c>
      <c r="E26" s="84"/>
      <c r="F26" s="84" t="s">
        <v>67</v>
      </c>
      <c r="G26" s="112" t="s">
        <v>67</v>
      </c>
      <c r="H26" s="115" t="s">
        <v>67</v>
      </c>
      <c r="I26" s="112" t="s">
        <v>67</v>
      </c>
      <c r="J26" s="84" t="s">
        <v>67</v>
      </c>
      <c r="K26" s="115">
        <v>34.9</v>
      </c>
      <c r="L26" s="111">
        <v>36</v>
      </c>
      <c r="M26" s="91">
        <v>50</v>
      </c>
      <c r="N26" s="85" t="s">
        <v>231</v>
      </c>
    </row>
    <row r="27" spans="1:14" x14ac:dyDescent="0.25">
      <c r="A27" s="157" t="s">
        <v>158</v>
      </c>
      <c r="B27" s="157"/>
      <c r="C27" s="157"/>
      <c r="D27" s="79">
        <f>SUM(D3:D26)</f>
        <v>1530</v>
      </c>
      <c r="E27" s="79"/>
      <c r="F27" s="79">
        <f t="shared" ref="F27:M27" si="0">SUM(F3:F26)</f>
        <v>617.26000000000022</v>
      </c>
      <c r="G27" s="109"/>
      <c r="H27" s="79">
        <f t="shared" si="0"/>
        <v>339.6</v>
      </c>
      <c r="I27" s="109"/>
      <c r="J27" s="79">
        <f t="shared" si="0"/>
        <v>187</v>
      </c>
      <c r="K27" s="79">
        <f t="shared" si="0"/>
        <v>453.69999999999987</v>
      </c>
      <c r="L27" s="109"/>
      <c r="M27" s="79">
        <f t="shared" si="0"/>
        <v>1200</v>
      </c>
      <c r="N27" s="116"/>
    </row>
    <row r="28" spans="1:14" x14ac:dyDescent="0.25">
      <c r="A28" s="157"/>
      <c r="B28" s="157"/>
      <c r="C28" s="157"/>
      <c r="D28" s="158">
        <f>D27+F27+H27+J27+K27+M27</f>
        <v>4327.5599999999995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</sheetData>
  <autoFilter ref="D1:M28"/>
  <mergeCells count="4">
    <mergeCell ref="A1:B2"/>
    <mergeCell ref="C1:C2"/>
    <mergeCell ref="A27:C28"/>
    <mergeCell ref="D28:N28"/>
  </mergeCells>
  <pageMargins left="0.511811024" right="0.511811024" top="0.78740157499999996" bottom="0.78740157499999996" header="0.31496062000000002" footer="0.31496062000000002"/>
  <pageSetup paperSize="9" scale="9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9"/>
  <sheetViews>
    <sheetView topLeftCell="A51" workbookViewId="0">
      <selection activeCell="G29" sqref="G29"/>
    </sheetView>
  </sheetViews>
  <sheetFormatPr defaultRowHeight="15" x14ac:dyDescent="0.25"/>
  <cols>
    <col min="1" max="1" width="44.85546875" bestFit="1" customWidth="1"/>
    <col min="2" max="2" width="25" customWidth="1"/>
    <col min="3" max="3" width="15.28515625" bestFit="1" customWidth="1"/>
    <col min="4" max="4" width="22.42578125" customWidth="1"/>
    <col min="5" max="5" width="16.7109375" customWidth="1"/>
    <col min="6" max="6" width="18.5703125" customWidth="1"/>
  </cols>
  <sheetData>
    <row r="1" spans="1:6" ht="16.5" thickBot="1" x14ac:dyDescent="0.3">
      <c r="A1" s="99" t="s">
        <v>184</v>
      </c>
    </row>
    <row r="2" spans="1:6" ht="26.25" thickBot="1" x14ac:dyDescent="0.3">
      <c r="A2" s="95" t="s">
        <v>165</v>
      </c>
      <c r="B2" s="96" t="s">
        <v>166</v>
      </c>
      <c r="C2" s="96" t="s">
        <v>167</v>
      </c>
      <c r="D2" s="96" t="s">
        <v>168</v>
      </c>
      <c r="E2" s="96" t="s">
        <v>169</v>
      </c>
      <c r="F2" s="96" t="s">
        <v>170</v>
      </c>
    </row>
    <row r="3" spans="1:6" ht="15.75" thickBot="1" x14ac:dyDescent="0.3">
      <c r="A3" s="106" t="s">
        <v>41</v>
      </c>
      <c r="B3" s="98" t="s">
        <v>171</v>
      </c>
      <c r="C3" s="98" t="s">
        <v>172</v>
      </c>
      <c r="D3" s="98" t="s">
        <v>173</v>
      </c>
      <c r="E3" s="98" t="s">
        <v>44</v>
      </c>
      <c r="F3" s="98" t="s">
        <v>174</v>
      </c>
    </row>
    <row r="4" spans="1:6" ht="15.75" thickBot="1" x14ac:dyDescent="0.3">
      <c r="A4" s="106" t="s">
        <v>150</v>
      </c>
      <c r="B4" s="98" t="s">
        <v>171</v>
      </c>
      <c r="C4" s="98" t="s">
        <v>175</v>
      </c>
      <c r="D4" s="98" t="s">
        <v>173</v>
      </c>
      <c r="E4" s="98" t="s">
        <v>154</v>
      </c>
      <c r="F4" s="98" t="s">
        <v>176</v>
      </c>
    </row>
    <row r="5" spans="1:6" ht="15.75" thickBot="1" x14ac:dyDescent="0.3">
      <c r="A5" s="106" t="s">
        <v>53</v>
      </c>
      <c r="B5" s="98" t="s">
        <v>177</v>
      </c>
      <c r="C5" s="98" t="s">
        <v>178</v>
      </c>
      <c r="D5" s="98" t="s">
        <v>179</v>
      </c>
      <c r="E5" s="98" t="s">
        <v>54</v>
      </c>
      <c r="F5" s="98" t="s">
        <v>180</v>
      </c>
    </row>
    <row r="6" spans="1:6" ht="15.75" thickBot="1" x14ac:dyDescent="0.3">
      <c r="A6" s="106" t="s">
        <v>11</v>
      </c>
      <c r="B6" s="98" t="s">
        <v>171</v>
      </c>
      <c r="C6" s="98" t="s">
        <v>181</v>
      </c>
      <c r="D6" s="98" t="s">
        <v>173</v>
      </c>
      <c r="E6" s="98" t="s">
        <v>59</v>
      </c>
      <c r="F6" s="98" t="s">
        <v>174</v>
      </c>
    </row>
    <row r="7" spans="1:6" ht="15.75" thickBot="1" x14ac:dyDescent="0.3">
      <c r="A7" s="106" t="s">
        <v>60</v>
      </c>
      <c r="B7" s="98" t="s">
        <v>171</v>
      </c>
      <c r="C7" s="98" t="s">
        <v>182</v>
      </c>
      <c r="D7" s="98" t="s">
        <v>173</v>
      </c>
      <c r="E7" s="98" t="s">
        <v>183</v>
      </c>
      <c r="F7" s="98" t="s">
        <v>176</v>
      </c>
    </row>
    <row r="8" spans="1:6" x14ac:dyDescent="0.25">
      <c r="A8" s="105"/>
    </row>
    <row r="9" spans="1:6" ht="15.75" x14ac:dyDescent="0.25">
      <c r="A9" s="99" t="s">
        <v>185</v>
      </c>
    </row>
    <row r="10" spans="1:6" ht="15.75" thickBot="1" x14ac:dyDescent="0.3"/>
    <row r="11" spans="1:6" x14ac:dyDescent="0.25">
      <c r="A11" s="161" t="s">
        <v>165</v>
      </c>
      <c r="B11" s="100" t="s">
        <v>186</v>
      </c>
      <c r="C11" s="161" t="s">
        <v>168</v>
      </c>
      <c r="D11" s="161" t="s">
        <v>169</v>
      </c>
      <c r="E11" s="161" t="s">
        <v>170</v>
      </c>
    </row>
    <row r="12" spans="1:6" ht="15.75" thickBot="1" x14ac:dyDescent="0.3">
      <c r="A12" s="162"/>
      <c r="B12" s="101" t="s">
        <v>187</v>
      </c>
      <c r="C12" s="162"/>
      <c r="D12" s="162"/>
      <c r="E12" s="162"/>
    </row>
    <row r="13" spans="1:6" ht="15.75" thickBot="1" x14ac:dyDescent="0.3">
      <c r="A13" s="107" t="s">
        <v>102</v>
      </c>
      <c r="B13" s="98" t="s">
        <v>190</v>
      </c>
      <c r="C13" s="98" t="s">
        <v>179</v>
      </c>
      <c r="D13" s="98" t="s">
        <v>42</v>
      </c>
      <c r="E13" s="98" t="s">
        <v>189</v>
      </c>
    </row>
    <row r="14" spans="1:6" ht="15.75" thickBot="1" x14ac:dyDescent="0.3">
      <c r="A14" s="107" t="s">
        <v>112</v>
      </c>
      <c r="B14" s="98" t="s">
        <v>188</v>
      </c>
      <c r="C14" s="98" t="s">
        <v>179</v>
      </c>
      <c r="D14" s="98" t="s">
        <v>191</v>
      </c>
      <c r="E14" s="98" t="s">
        <v>189</v>
      </c>
    </row>
    <row r="15" spans="1:6" ht="15.75" thickBot="1" x14ac:dyDescent="0.3">
      <c r="A15" s="107" t="s">
        <v>14</v>
      </c>
      <c r="B15" s="98" t="s">
        <v>188</v>
      </c>
      <c r="C15" s="98" t="s">
        <v>179</v>
      </c>
      <c r="D15" s="98" t="s">
        <v>42</v>
      </c>
      <c r="E15" s="98" t="s">
        <v>189</v>
      </c>
    </row>
    <row r="16" spans="1:6" ht="15.75" thickBot="1" x14ac:dyDescent="0.3">
      <c r="A16" s="106" t="s">
        <v>26</v>
      </c>
      <c r="B16" s="98" t="s">
        <v>190</v>
      </c>
      <c r="C16" s="98" t="s">
        <v>179</v>
      </c>
      <c r="D16" s="98" t="s">
        <v>192</v>
      </c>
      <c r="E16" s="98" t="s">
        <v>189</v>
      </c>
    </row>
    <row r="17" spans="1:5" ht="15.75" thickBot="1" x14ac:dyDescent="0.3">
      <c r="A17" s="106" t="s">
        <v>106</v>
      </c>
      <c r="B17" s="98" t="s">
        <v>190</v>
      </c>
      <c r="C17" s="98" t="s">
        <v>179</v>
      </c>
      <c r="D17" s="98" t="s">
        <v>194</v>
      </c>
      <c r="E17" s="98" t="s">
        <v>189</v>
      </c>
    </row>
    <row r="18" spans="1:5" ht="15.75" thickBot="1" x14ac:dyDescent="0.3">
      <c r="A18" s="106" t="s">
        <v>13</v>
      </c>
      <c r="B18" s="98" t="s">
        <v>193</v>
      </c>
      <c r="C18" s="98" t="s">
        <v>179</v>
      </c>
      <c r="D18" s="98" t="s">
        <v>42</v>
      </c>
      <c r="E18" s="98" t="s">
        <v>189</v>
      </c>
    </row>
    <row r="19" spans="1:5" ht="15.75" thickBot="1" x14ac:dyDescent="0.3">
      <c r="A19" s="106" t="s">
        <v>86</v>
      </c>
      <c r="B19" s="98" t="s">
        <v>188</v>
      </c>
      <c r="C19" s="98" t="s">
        <v>179</v>
      </c>
      <c r="D19" s="98" t="s">
        <v>192</v>
      </c>
      <c r="E19" s="98" t="s">
        <v>189</v>
      </c>
    </row>
    <row r="20" spans="1:5" ht="15.75" thickBot="1" x14ac:dyDescent="0.3">
      <c r="A20" s="108" t="s">
        <v>10</v>
      </c>
      <c r="B20" s="98" t="s">
        <v>171</v>
      </c>
      <c r="C20" s="98" t="s">
        <v>179</v>
      </c>
      <c r="D20" s="98" t="s">
        <v>196</v>
      </c>
      <c r="E20" s="98" t="s">
        <v>189</v>
      </c>
    </row>
    <row r="21" spans="1:5" ht="15.75" thickBot="1" x14ac:dyDescent="0.3">
      <c r="A21" s="106" t="s">
        <v>49</v>
      </c>
      <c r="B21" s="98" t="s">
        <v>195</v>
      </c>
      <c r="C21" s="98" t="s">
        <v>179</v>
      </c>
      <c r="D21" s="98" t="s">
        <v>191</v>
      </c>
      <c r="E21" s="98" t="s">
        <v>189</v>
      </c>
    </row>
    <row r="22" spans="1:5" ht="15.75" thickBot="1" x14ac:dyDescent="0.3">
      <c r="A22" s="106" t="s">
        <v>56</v>
      </c>
      <c r="B22" s="98" t="s">
        <v>188</v>
      </c>
      <c r="C22" s="98" t="s">
        <v>179</v>
      </c>
      <c r="D22" s="98" t="s">
        <v>42</v>
      </c>
      <c r="E22" s="98" t="s">
        <v>189</v>
      </c>
    </row>
    <row r="23" spans="1:5" ht="15.75" thickBot="1" x14ac:dyDescent="0.3">
      <c r="A23" s="106" t="s">
        <v>96</v>
      </c>
      <c r="B23" s="98" t="s">
        <v>188</v>
      </c>
      <c r="C23" s="98" t="s">
        <v>179</v>
      </c>
      <c r="D23" s="98" t="s">
        <v>197</v>
      </c>
      <c r="E23" s="98" t="s">
        <v>189</v>
      </c>
    </row>
    <row r="24" spans="1:5" ht="15.75" thickBot="1" x14ac:dyDescent="0.3">
      <c r="A24" s="106" t="s">
        <v>148</v>
      </c>
      <c r="B24" s="98" t="s">
        <v>188</v>
      </c>
      <c r="C24" s="98" t="s">
        <v>179</v>
      </c>
      <c r="D24" s="98" t="s">
        <v>198</v>
      </c>
      <c r="E24" s="98" t="s">
        <v>189</v>
      </c>
    </row>
    <row r="25" spans="1:5" ht="15.75" thickBot="1" x14ac:dyDescent="0.3">
      <c r="A25" s="106" t="s">
        <v>143</v>
      </c>
      <c r="B25" s="98" t="s">
        <v>188</v>
      </c>
      <c r="C25" s="98" t="s">
        <v>179</v>
      </c>
      <c r="D25" s="98" t="s">
        <v>199</v>
      </c>
      <c r="E25" s="98" t="s">
        <v>189</v>
      </c>
    </row>
    <row r="26" spans="1:5" ht="15.75" thickBot="1" x14ac:dyDescent="0.3">
      <c r="A26" s="106" t="s">
        <v>12</v>
      </c>
      <c r="B26" s="98" t="s">
        <v>193</v>
      </c>
      <c r="C26" s="98" t="s">
        <v>179</v>
      </c>
      <c r="D26" s="98" t="s">
        <v>42</v>
      </c>
      <c r="E26" s="98" t="s">
        <v>189</v>
      </c>
    </row>
    <row r="27" spans="1:5" ht="15.75" thickBot="1" x14ac:dyDescent="0.3">
      <c r="A27" s="106" t="s">
        <v>95</v>
      </c>
      <c r="B27" s="98" t="s">
        <v>188</v>
      </c>
      <c r="C27" s="98" t="s">
        <v>179</v>
      </c>
      <c r="D27" s="98" t="s">
        <v>199</v>
      </c>
      <c r="E27" s="98" t="s">
        <v>189</v>
      </c>
    </row>
    <row r="28" spans="1:5" ht="15.75" thickBot="1" x14ac:dyDescent="0.3">
      <c r="A28" s="106" t="s">
        <v>99</v>
      </c>
      <c r="B28" s="98" t="s">
        <v>193</v>
      </c>
      <c r="C28" s="98" t="s">
        <v>179</v>
      </c>
      <c r="D28" s="98" t="s">
        <v>42</v>
      </c>
      <c r="E28" s="98" t="s">
        <v>189</v>
      </c>
    </row>
    <row r="29" spans="1:5" ht="15.75" thickBot="1" x14ac:dyDescent="0.3">
      <c r="A29" s="106" t="s">
        <v>91</v>
      </c>
      <c r="B29" s="98" t="s">
        <v>188</v>
      </c>
      <c r="C29" s="98" t="s">
        <v>179</v>
      </c>
      <c r="D29" s="98" t="s">
        <v>42</v>
      </c>
      <c r="E29" s="98" t="s">
        <v>189</v>
      </c>
    </row>
    <row r="30" spans="1:5" ht="15.75" thickBot="1" x14ac:dyDescent="0.3">
      <c r="A30" s="106" t="s">
        <v>142</v>
      </c>
      <c r="B30" s="98" t="s">
        <v>190</v>
      </c>
      <c r="C30" s="98" t="s">
        <v>179</v>
      </c>
      <c r="D30" s="98" t="s">
        <v>58</v>
      </c>
      <c r="E30" s="98" t="s">
        <v>189</v>
      </c>
    </row>
    <row r="32" spans="1:5" ht="15.75" x14ac:dyDescent="0.25">
      <c r="A32" s="99" t="s">
        <v>200</v>
      </c>
    </row>
    <row r="33" spans="1:5" ht="15.75" thickBot="1" x14ac:dyDescent="0.3"/>
    <row r="34" spans="1:5" x14ac:dyDescent="0.25">
      <c r="A34" s="161" t="s">
        <v>165</v>
      </c>
      <c r="B34" s="100" t="s">
        <v>201</v>
      </c>
      <c r="C34" s="161" t="s">
        <v>168</v>
      </c>
      <c r="D34" s="161" t="s">
        <v>203</v>
      </c>
      <c r="E34" s="161" t="s">
        <v>170</v>
      </c>
    </row>
    <row r="35" spans="1:5" ht="15.75" thickBot="1" x14ac:dyDescent="0.3">
      <c r="A35" s="162"/>
      <c r="B35" s="101" t="s">
        <v>202</v>
      </c>
      <c r="C35" s="162"/>
      <c r="D35" s="162"/>
      <c r="E35" s="162"/>
    </row>
    <row r="36" spans="1:5" ht="15.75" thickBot="1" x14ac:dyDescent="0.3">
      <c r="A36" s="97" t="s">
        <v>204</v>
      </c>
      <c r="B36" s="98" t="s">
        <v>205</v>
      </c>
      <c r="C36" s="98" t="s">
        <v>206</v>
      </c>
      <c r="D36" s="98" t="s">
        <v>207</v>
      </c>
      <c r="E36" s="98" t="s">
        <v>176</v>
      </c>
    </row>
    <row r="37" spans="1:5" ht="15.75" thickBot="1" x14ac:dyDescent="0.3">
      <c r="A37" s="97" t="s">
        <v>208</v>
      </c>
      <c r="B37" s="98" t="s">
        <v>209</v>
      </c>
      <c r="C37" s="98" t="s">
        <v>206</v>
      </c>
      <c r="D37" s="98" t="s">
        <v>210</v>
      </c>
      <c r="E37" s="98" t="s">
        <v>176</v>
      </c>
    </row>
    <row r="38" spans="1:5" ht="15.75" thickBot="1" x14ac:dyDescent="0.3">
      <c r="A38" s="97" t="s">
        <v>224</v>
      </c>
      <c r="B38" s="98" t="s">
        <v>225</v>
      </c>
      <c r="C38" s="98" t="s">
        <v>206</v>
      </c>
      <c r="D38" s="98" t="s">
        <v>211</v>
      </c>
      <c r="E38" s="98" t="s">
        <v>176</v>
      </c>
    </row>
    <row r="39" spans="1:5" ht="15.75" thickBot="1" x14ac:dyDescent="0.3">
      <c r="A39" s="97" t="s">
        <v>212</v>
      </c>
      <c r="B39" s="102" t="s">
        <v>213</v>
      </c>
      <c r="C39" s="98" t="s">
        <v>206</v>
      </c>
      <c r="D39" s="98" t="s">
        <v>214</v>
      </c>
      <c r="E39" s="98" t="s">
        <v>176</v>
      </c>
    </row>
    <row r="40" spans="1:5" ht="15.75" thickBot="1" x14ac:dyDescent="0.3">
      <c r="A40" s="97" t="s">
        <v>215</v>
      </c>
      <c r="B40" s="98" t="s">
        <v>216</v>
      </c>
      <c r="C40" s="98" t="s">
        <v>206</v>
      </c>
      <c r="D40" s="98" t="s">
        <v>217</v>
      </c>
      <c r="E40" s="98" t="s">
        <v>176</v>
      </c>
    </row>
    <row r="41" spans="1:5" ht="15.75" thickBot="1" x14ac:dyDescent="0.3">
      <c r="A41" s="97" t="s">
        <v>226</v>
      </c>
      <c r="B41" s="98" t="s">
        <v>218</v>
      </c>
      <c r="C41" s="98" t="s">
        <v>206</v>
      </c>
      <c r="D41" s="98" t="s">
        <v>219</v>
      </c>
      <c r="E41" s="98" t="s">
        <v>176</v>
      </c>
    </row>
    <row r="42" spans="1:5" ht="15.75" thickBot="1" x14ac:dyDescent="0.3">
      <c r="A42" s="97" t="s">
        <v>220</v>
      </c>
      <c r="B42" s="98" t="s">
        <v>218</v>
      </c>
      <c r="C42" s="98" t="s">
        <v>206</v>
      </c>
      <c r="D42" s="98" t="s">
        <v>221</v>
      </c>
      <c r="E42" s="98" t="s">
        <v>222</v>
      </c>
    </row>
    <row r="43" spans="1:5" ht="15.75" thickBot="1" x14ac:dyDescent="0.3">
      <c r="A43" s="97"/>
      <c r="B43" s="98"/>
      <c r="C43" s="98" t="s">
        <v>206</v>
      </c>
      <c r="D43" s="98" t="s">
        <v>221</v>
      </c>
      <c r="E43" s="98" t="s">
        <v>222</v>
      </c>
    </row>
    <row r="44" spans="1:5" ht="15.75" thickBot="1" x14ac:dyDescent="0.3">
      <c r="A44" s="97"/>
      <c r="B44" s="98"/>
      <c r="C44" s="98" t="s">
        <v>206</v>
      </c>
      <c r="D44" s="98" t="s">
        <v>221</v>
      </c>
      <c r="E44" s="98" t="s">
        <v>222</v>
      </c>
    </row>
    <row r="46" spans="1:5" x14ac:dyDescent="0.25">
      <c r="B46" s="104" t="s">
        <v>223</v>
      </c>
    </row>
    <row r="47" spans="1:5" x14ac:dyDescent="0.25">
      <c r="A47" s="21" t="s">
        <v>102</v>
      </c>
      <c r="B47" s="26" t="s">
        <v>43</v>
      </c>
    </row>
    <row r="48" spans="1:5" x14ac:dyDescent="0.25">
      <c r="A48" s="21" t="s">
        <v>112</v>
      </c>
      <c r="B48" s="26" t="s">
        <v>42</v>
      </c>
    </row>
    <row r="49" spans="1:2" x14ac:dyDescent="0.25">
      <c r="A49" s="21" t="s">
        <v>14</v>
      </c>
      <c r="B49" s="6" t="s">
        <v>42</v>
      </c>
    </row>
    <row r="50" spans="1:2" x14ac:dyDescent="0.25">
      <c r="A50" s="4" t="s">
        <v>26</v>
      </c>
      <c r="B50" s="6" t="s">
        <v>43</v>
      </c>
    </row>
    <row r="51" spans="1:2" x14ac:dyDescent="0.25">
      <c r="A51" s="4" t="s">
        <v>106</v>
      </c>
      <c r="B51" s="6" t="s">
        <v>43</v>
      </c>
    </row>
    <row r="52" spans="1:2" hidden="1" x14ac:dyDescent="0.25">
      <c r="A52" s="8"/>
      <c r="B52" s="6"/>
    </row>
    <row r="53" spans="1:2" hidden="1" x14ac:dyDescent="0.25">
      <c r="A53" s="8"/>
      <c r="B53" s="6"/>
    </row>
    <row r="54" spans="1:2" x14ac:dyDescent="0.25">
      <c r="A54" s="4" t="s">
        <v>13</v>
      </c>
      <c r="B54" s="6" t="s">
        <v>42</v>
      </c>
    </row>
    <row r="55" spans="1:2" x14ac:dyDescent="0.25">
      <c r="A55" s="4" t="s">
        <v>86</v>
      </c>
      <c r="B55" s="6" t="s">
        <v>58</v>
      </c>
    </row>
    <row r="56" spans="1:2" x14ac:dyDescent="0.25">
      <c r="A56" s="8" t="s">
        <v>10</v>
      </c>
      <c r="B56" s="6" t="s">
        <v>149</v>
      </c>
    </row>
    <row r="57" spans="1:2" x14ac:dyDescent="0.25">
      <c r="A57" s="4" t="s">
        <v>49</v>
      </c>
      <c r="B57" s="6" t="s">
        <v>52</v>
      </c>
    </row>
    <row r="58" spans="1:2" hidden="1" x14ac:dyDescent="0.25">
      <c r="A58" s="4"/>
      <c r="B58" s="6"/>
    </row>
    <row r="59" spans="1:2" x14ac:dyDescent="0.25">
      <c r="A59" s="4" t="s">
        <v>56</v>
      </c>
      <c r="B59" s="6" t="s">
        <v>42</v>
      </c>
    </row>
    <row r="60" spans="1:2" x14ac:dyDescent="0.25">
      <c r="A60" s="4" t="s">
        <v>96</v>
      </c>
      <c r="B60" s="6" t="s">
        <v>58</v>
      </c>
    </row>
    <row r="61" spans="1:2" x14ac:dyDescent="0.25">
      <c r="A61" s="4" t="s">
        <v>148</v>
      </c>
      <c r="B61" s="6" t="s">
        <v>42</v>
      </c>
    </row>
    <row r="62" spans="1:2" x14ac:dyDescent="0.25">
      <c r="A62" s="4" t="s">
        <v>143</v>
      </c>
      <c r="B62" s="6" t="s">
        <v>58</v>
      </c>
    </row>
    <row r="63" spans="1:2" x14ac:dyDescent="0.25">
      <c r="A63" s="4" t="s">
        <v>12</v>
      </c>
      <c r="B63" s="6" t="s">
        <v>47</v>
      </c>
    </row>
    <row r="64" spans="1:2" x14ac:dyDescent="0.25">
      <c r="A64" s="4" t="s">
        <v>95</v>
      </c>
      <c r="B64" s="6" t="s">
        <v>42</v>
      </c>
    </row>
    <row r="65" spans="1:2" hidden="1" x14ac:dyDescent="0.25">
      <c r="A65" s="8"/>
      <c r="B65" s="6"/>
    </row>
    <row r="66" spans="1:2" x14ac:dyDescent="0.25">
      <c r="A66" s="4" t="s">
        <v>99</v>
      </c>
      <c r="B66" s="6" t="s">
        <v>47</v>
      </c>
    </row>
    <row r="67" spans="1:2" x14ac:dyDescent="0.25">
      <c r="A67" s="4" t="s">
        <v>91</v>
      </c>
      <c r="B67" s="6" t="s">
        <v>42</v>
      </c>
    </row>
    <row r="68" spans="1:2" x14ac:dyDescent="0.25">
      <c r="A68" s="4" t="s">
        <v>142</v>
      </c>
      <c r="B68" s="6" t="s">
        <v>43</v>
      </c>
    </row>
    <row r="69" spans="1:2" hidden="1" x14ac:dyDescent="0.25">
      <c r="A69" s="8"/>
      <c r="B69" s="6"/>
    </row>
  </sheetData>
  <autoFilter ref="A46:B69">
    <filterColumn colId="1">
      <customFilters>
        <customFilter operator="notEqual" val=" "/>
      </customFilters>
    </filterColumn>
  </autoFilter>
  <mergeCells count="8">
    <mergeCell ref="A11:A12"/>
    <mergeCell ref="C11:C12"/>
    <mergeCell ref="D11:D12"/>
    <mergeCell ref="E11:E12"/>
    <mergeCell ref="A34:A35"/>
    <mergeCell ref="C34:C35"/>
    <mergeCell ref="D34:D35"/>
    <mergeCell ref="E34:E3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J16" sqref="J16"/>
    </sheetView>
  </sheetViews>
  <sheetFormatPr defaultRowHeight="20.25" x14ac:dyDescent="0.3"/>
  <cols>
    <col min="1" max="1" width="9.28515625" style="121" bestFit="1" customWidth="1"/>
    <col min="2" max="2" width="53.28515625" style="121" bestFit="1" customWidth="1"/>
    <col min="3" max="3" width="33" style="121" customWidth="1"/>
    <col min="4" max="16384" width="9.140625" style="121"/>
  </cols>
  <sheetData>
    <row r="1" spans="1:3" x14ac:dyDescent="0.3">
      <c r="A1" s="118">
        <v>1</v>
      </c>
      <c r="B1" s="119" t="s">
        <v>102</v>
      </c>
      <c r="C1" s="120"/>
    </row>
    <row r="2" spans="1:3" x14ac:dyDescent="0.3">
      <c r="A2" s="118">
        <v>2</v>
      </c>
      <c r="B2" s="119" t="s">
        <v>112</v>
      </c>
      <c r="C2" s="120"/>
    </row>
    <row r="3" spans="1:3" x14ac:dyDescent="0.3">
      <c r="A3" s="118">
        <v>3</v>
      </c>
      <c r="B3" s="119" t="s">
        <v>14</v>
      </c>
      <c r="C3" s="122"/>
    </row>
    <row r="4" spans="1:3" x14ac:dyDescent="0.3">
      <c r="A4" s="118">
        <v>4</v>
      </c>
      <c r="B4" s="123" t="s">
        <v>26</v>
      </c>
      <c r="C4" s="122"/>
    </row>
    <row r="5" spans="1:3" x14ac:dyDescent="0.3">
      <c r="A5" s="118">
        <v>5</v>
      </c>
      <c r="B5" s="123" t="s">
        <v>106</v>
      </c>
      <c r="C5" s="122"/>
    </row>
    <row r="6" spans="1:3" x14ac:dyDescent="0.3">
      <c r="A6" s="118">
        <v>6</v>
      </c>
      <c r="B6" s="123" t="s">
        <v>41</v>
      </c>
      <c r="C6" s="122"/>
    </row>
    <row r="7" spans="1:3" x14ac:dyDescent="0.3">
      <c r="A7" s="118">
        <v>7</v>
      </c>
      <c r="B7" s="123" t="s">
        <v>150</v>
      </c>
      <c r="C7" s="122"/>
    </row>
    <row r="8" spans="1:3" x14ac:dyDescent="0.3">
      <c r="A8" s="118">
        <v>8</v>
      </c>
      <c r="B8" s="123" t="s">
        <v>13</v>
      </c>
      <c r="C8" s="122"/>
    </row>
    <row r="9" spans="1:3" x14ac:dyDescent="0.3">
      <c r="A9" s="118">
        <v>9</v>
      </c>
      <c r="B9" s="123" t="s">
        <v>10</v>
      </c>
      <c r="C9" s="122"/>
    </row>
    <row r="10" spans="1:3" x14ac:dyDescent="0.3">
      <c r="A10" s="118">
        <v>10</v>
      </c>
      <c r="B10" s="123" t="s">
        <v>49</v>
      </c>
      <c r="C10" s="122"/>
    </row>
    <row r="11" spans="1:3" x14ac:dyDescent="0.3">
      <c r="A11" s="118">
        <v>11</v>
      </c>
      <c r="B11" s="123" t="s">
        <v>56</v>
      </c>
      <c r="C11" s="122"/>
    </row>
    <row r="12" spans="1:3" x14ac:dyDescent="0.3">
      <c r="A12" s="118">
        <v>12</v>
      </c>
      <c r="B12" s="123" t="s">
        <v>96</v>
      </c>
      <c r="C12" s="122"/>
    </row>
    <row r="13" spans="1:3" x14ac:dyDescent="0.3">
      <c r="A13" s="118">
        <v>13</v>
      </c>
      <c r="B13" s="123" t="s">
        <v>148</v>
      </c>
      <c r="C13" s="122"/>
    </row>
    <row r="14" spans="1:3" x14ac:dyDescent="0.3">
      <c r="A14" s="118">
        <v>14</v>
      </c>
      <c r="B14" s="123" t="s">
        <v>143</v>
      </c>
      <c r="C14" s="122"/>
    </row>
    <row r="15" spans="1:3" x14ac:dyDescent="0.3">
      <c r="A15" s="118">
        <v>15</v>
      </c>
      <c r="B15" s="123" t="s">
        <v>12</v>
      </c>
      <c r="C15" s="122"/>
    </row>
    <row r="16" spans="1:3" x14ac:dyDescent="0.3">
      <c r="A16" s="118">
        <v>16</v>
      </c>
      <c r="B16" s="123" t="s">
        <v>95</v>
      </c>
      <c r="C16" s="122"/>
    </row>
    <row r="17" spans="1:3" x14ac:dyDescent="0.3">
      <c r="A17" s="118">
        <v>17</v>
      </c>
      <c r="B17" s="123" t="s">
        <v>11</v>
      </c>
      <c r="C17" s="122"/>
    </row>
    <row r="18" spans="1:3" x14ac:dyDescent="0.3">
      <c r="A18" s="118">
        <v>18</v>
      </c>
      <c r="B18" s="123" t="s">
        <v>228</v>
      </c>
      <c r="C18" s="122"/>
    </row>
    <row r="19" spans="1:3" x14ac:dyDescent="0.3">
      <c r="A19" s="118">
        <v>19</v>
      </c>
      <c r="B19" s="123" t="s">
        <v>99</v>
      </c>
      <c r="C19" s="122"/>
    </row>
    <row r="20" spans="1:3" x14ac:dyDescent="0.3">
      <c r="A20" s="118">
        <v>20</v>
      </c>
      <c r="B20" s="123" t="s">
        <v>91</v>
      </c>
      <c r="C20" s="122"/>
    </row>
    <row r="21" spans="1:3" x14ac:dyDescent="0.3">
      <c r="A21" s="118">
        <v>21</v>
      </c>
      <c r="B21" s="123" t="s">
        <v>142</v>
      </c>
      <c r="C21" s="122"/>
    </row>
    <row r="22" spans="1:3" x14ac:dyDescent="0.3">
      <c r="A22" s="118">
        <v>22</v>
      </c>
      <c r="B22" s="123" t="s">
        <v>60</v>
      </c>
      <c r="C22" s="122"/>
    </row>
    <row r="23" spans="1:3" x14ac:dyDescent="0.3">
      <c r="A23" s="118">
        <v>23</v>
      </c>
      <c r="B23" s="124" t="s">
        <v>242</v>
      </c>
      <c r="C23" s="122"/>
    </row>
    <row r="24" spans="1:3" x14ac:dyDescent="0.3">
      <c r="A24" s="118">
        <v>24</v>
      </c>
      <c r="B24" s="124" t="s">
        <v>243</v>
      </c>
      <c r="C24" s="122"/>
    </row>
    <row r="25" spans="1:3" x14ac:dyDescent="0.3">
      <c r="A25" s="118">
        <v>25</v>
      </c>
      <c r="B25" s="124" t="s">
        <v>244</v>
      </c>
      <c r="C25" s="122"/>
    </row>
    <row r="26" spans="1:3" x14ac:dyDescent="0.3">
      <c r="A26" s="118">
        <v>26</v>
      </c>
      <c r="B26" s="124" t="s">
        <v>245</v>
      </c>
      <c r="C26" s="122"/>
    </row>
    <row r="27" spans="1:3" x14ac:dyDescent="0.3">
      <c r="A27" s="118">
        <v>27</v>
      </c>
      <c r="B27" s="124" t="s">
        <v>246</v>
      </c>
      <c r="C27" s="122"/>
    </row>
    <row r="28" spans="1:3" x14ac:dyDescent="0.3">
      <c r="A28" s="118">
        <v>28</v>
      </c>
      <c r="B28" s="124" t="s">
        <v>247</v>
      </c>
      <c r="C28" s="122"/>
    </row>
    <row r="29" spans="1:3" x14ac:dyDescent="0.3">
      <c r="A29" s="118">
        <v>29</v>
      </c>
      <c r="B29" s="124" t="s">
        <v>248</v>
      </c>
      <c r="C29" s="124"/>
    </row>
  </sheetData>
  <pageMargins left="0.511811024" right="0.511811024" top="0.78740157499999996" bottom="0.78740157499999996" header="0.31496062000000002" footer="0.31496062000000002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Funcionarios</vt:lpstr>
      <vt:lpstr>FUNC POR FUNÇÃO</vt:lpstr>
      <vt:lpstr>SALÁRIOS</vt:lpstr>
      <vt:lpstr>MAPA PLANTÃO</vt:lpstr>
      <vt:lpstr>Plan4</vt:lpstr>
      <vt:lpstr>Plan2</vt:lpstr>
      <vt:lpstr>UNIFORMES</vt:lpstr>
      <vt:lpstr>PLANO DE TRABALHO</vt:lpstr>
      <vt:lpstr>Plan1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Gisele</cp:lastModifiedBy>
  <cp:lastPrinted>2019-12-06T12:35:28Z</cp:lastPrinted>
  <dcterms:created xsi:type="dcterms:W3CDTF">2015-11-17T17:19:53Z</dcterms:created>
  <dcterms:modified xsi:type="dcterms:W3CDTF">2020-04-07T17:18:29Z</dcterms:modified>
</cp:coreProperties>
</file>